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Poules" sheetId="2" r:id="rId1"/>
    <sheet name="Finales" sheetId="3" r:id="rId2"/>
    <sheet name="Modèles" sheetId="4" r:id="rId3"/>
    <sheet name="Feuille_de_matchs" sheetId="1" r:id="rId4"/>
    <sheet name="Feuil1" sheetId="5" r:id="rId5"/>
  </sheets>
  <definedNames>
    <definedName name="_xlnm._FilterDatabase" localSheetId="1" hidden="1">Finales!$C$11:$G$17</definedName>
    <definedName name="_xlnm._FilterDatabase" localSheetId="0" hidden="1">Poules!$W$2:$AA$26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3"/>
  <c r="N35"/>
  <c r="P34"/>
  <c r="N34"/>
  <c r="P33"/>
  <c r="N33"/>
  <c r="P32"/>
  <c r="N32"/>
  <c r="P31"/>
  <c r="N31"/>
  <c r="P30"/>
  <c r="N30" s="1"/>
  <c r="V27"/>
  <c r="U27"/>
  <c r="T27"/>
  <c r="S27"/>
  <c r="V26"/>
  <c r="U26"/>
  <c r="T26"/>
  <c r="S26"/>
  <c r="V25"/>
  <c r="U25"/>
  <c r="T25"/>
  <c r="S25"/>
  <c r="V24"/>
  <c r="U24"/>
  <c r="T24"/>
  <c r="S24"/>
  <c r="V23"/>
  <c r="R35" s="1"/>
  <c r="U23"/>
  <c r="Q35" s="1"/>
  <c r="T23"/>
  <c r="R34" s="1"/>
  <c r="S23"/>
  <c r="V22"/>
  <c r="R33" s="1"/>
  <c r="U22"/>
  <c r="Q33" s="1"/>
  <c r="T22"/>
  <c r="R30" s="1"/>
  <c r="S22"/>
  <c r="E35"/>
  <c r="C35" s="1"/>
  <c r="E34"/>
  <c r="C34" s="1"/>
  <c r="E33"/>
  <c r="C33" s="1"/>
  <c r="E32"/>
  <c r="C32" s="1"/>
  <c r="E31"/>
  <c r="C31" s="1"/>
  <c r="G30"/>
  <c r="E30"/>
  <c r="C30"/>
  <c r="K27"/>
  <c r="J27"/>
  <c r="I27"/>
  <c r="H27"/>
  <c r="K26"/>
  <c r="J26"/>
  <c r="I26"/>
  <c r="H26"/>
  <c r="K25"/>
  <c r="J25"/>
  <c r="I25"/>
  <c r="H25"/>
  <c r="K24"/>
  <c r="J24"/>
  <c r="I24"/>
  <c r="H24"/>
  <c r="K23"/>
  <c r="G35" s="1"/>
  <c r="J23"/>
  <c r="F35" s="1"/>
  <c r="I23"/>
  <c r="H23"/>
  <c r="F34" s="1"/>
  <c r="K22"/>
  <c r="G33" s="1"/>
  <c r="J22"/>
  <c r="F33" s="1"/>
  <c r="I22"/>
  <c r="H22"/>
  <c r="F31" s="1"/>
  <c r="P17"/>
  <c r="N17" s="1"/>
  <c r="P16"/>
  <c r="N16" s="1"/>
  <c r="P15"/>
  <c r="N15"/>
  <c r="P14"/>
  <c r="N14" s="1"/>
  <c r="P13"/>
  <c r="N13" s="1"/>
  <c r="P12"/>
  <c r="N12"/>
  <c r="V9"/>
  <c r="U9"/>
  <c r="T9"/>
  <c r="S9"/>
  <c r="V8"/>
  <c r="U8"/>
  <c r="T8"/>
  <c r="S8"/>
  <c r="V7"/>
  <c r="U7"/>
  <c r="T7"/>
  <c r="S7"/>
  <c r="V6"/>
  <c r="U6"/>
  <c r="T6"/>
  <c r="S6"/>
  <c r="V5"/>
  <c r="R17" s="1"/>
  <c r="U5"/>
  <c r="Q17" s="1"/>
  <c r="T5"/>
  <c r="S5"/>
  <c r="Q16" s="1"/>
  <c r="V4"/>
  <c r="R15" s="1"/>
  <c r="U4"/>
  <c r="T4"/>
  <c r="R13" s="1"/>
  <c r="S4"/>
  <c r="Q13" s="1"/>
  <c r="E17"/>
  <c r="C17" s="1"/>
  <c r="E16"/>
  <c r="C16"/>
  <c r="E15"/>
  <c r="C15" s="1"/>
  <c r="E14"/>
  <c r="C14"/>
  <c r="E13"/>
  <c r="C13" s="1"/>
  <c r="E12"/>
  <c r="C12"/>
  <c r="K9"/>
  <c r="J9"/>
  <c r="I9"/>
  <c r="H9"/>
  <c r="K8"/>
  <c r="J8"/>
  <c r="I8"/>
  <c r="H8"/>
  <c r="K7"/>
  <c r="J7"/>
  <c r="I7"/>
  <c r="H7"/>
  <c r="K6"/>
  <c r="J6"/>
  <c r="I6"/>
  <c r="H6"/>
  <c r="K5"/>
  <c r="G17" s="1"/>
  <c r="J5"/>
  <c r="F17" s="1"/>
  <c r="I5"/>
  <c r="G16" s="1"/>
  <c r="H5"/>
  <c r="F16" s="1"/>
  <c r="K4"/>
  <c r="G15" s="1"/>
  <c r="J4"/>
  <c r="I4"/>
  <c r="G13" s="1"/>
  <c r="H4"/>
  <c r="F13" s="1"/>
  <c r="N36" i="2"/>
  <c r="L36" s="1"/>
  <c r="N35"/>
  <c r="L35" s="1"/>
  <c r="N34"/>
  <c r="L34" s="1"/>
  <c r="N33"/>
  <c r="L33" s="1"/>
  <c r="N32"/>
  <c r="L32" s="1"/>
  <c r="N31"/>
  <c r="L31" s="1"/>
  <c r="T28"/>
  <c r="S28"/>
  <c r="R28"/>
  <c r="Q28"/>
  <c r="T27"/>
  <c r="S27"/>
  <c r="R27"/>
  <c r="Q27"/>
  <c r="T26"/>
  <c r="S26"/>
  <c r="R26"/>
  <c r="Q26"/>
  <c r="T25"/>
  <c r="S25"/>
  <c r="R25"/>
  <c r="Q25"/>
  <c r="T24"/>
  <c r="P36" s="1"/>
  <c r="S24"/>
  <c r="O36" s="1"/>
  <c r="R24"/>
  <c r="P35" s="1"/>
  <c r="Q24"/>
  <c r="O35" s="1"/>
  <c r="T23"/>
  <c r="P34" s="1"/>
  <c r="S23"/>
  <c r="O34" s="1"/>
  <c r="R23"/>
  <c r="P32" s="1"/>
  <c r="Q23"/>
  <c r="D36"/>
  <c r="B36" s="1"/>
  <c r="D35"/>
  <c r="B35" s="1"/>
  <c r="D34"/>
  <c r="B34" s="1"/>
  <c r="D33"/>
  <c r="B33" s="1"/>
  <c r="D32"/>
  <c r="B32" s="1"/>
  <c r="D31"/>
  <c r="B31" s="1"/>
  <c r="J28"/>
  <c r="I28"/>
  <c r="H28"/>
  <c r="G28"/>
  <c r="J27"/>
  <c r="I27"/>
  <c r="H27"/>
  <c r="G27"/>
  <c r="J26"/>
  <c r="I26"/>
  <c r="H26"/>
  <c r="G26"/>
  <c r="J25"/>
  <c r="I25"/>
  <c r="H25"/>
  <c r="G25"/>
  <c r="J24"/>
  <c r="F36" s="1"/>
  <c r="I24"/>
  <c r="E36" s="1"/>
  <c r="H24"/>
  <c r="F35" s="1"/>
  <c r="G24"/>
  <c r="E35" s="1"/>
  <c r="J23"/>
  <c r="F34" s="1"/>
  <c r="I23"/>
  <c r="H23"/>
  <c r="F32" s="1"/>
  <c r="G23"/>
  <c r="E32" s="1"/>
  <c r="N17"/>
  <c r="L17" s="1"/>
  <c r="N16"/>
  <c r="L16" s="1"/>
  <c r="N15"/>
  <c r="L15" s="1"/>
  <c r="N14"/>
  <c r="L14" s="1"/>
  <c r="N13"/>
  <c r="L13" s="1"/>
  <c r="P12"/>
  <c r="N12"/>
  <c r="L12"/>
  <c r="T9"/>
  <c r="S9"/>
  <c r="R9"/>
  <c r="Q9"/>
  <c r="T8"/>
  <c r="S8"/>
  <c r="R8"/>
  <c r="Q8"/>
  <c r="T7"/>
  <c r="S7"/>
  <c r="R7"/>
  <c r="Q7"/>
  <c r="T6"/>
  <c r="S6"/>
  <c r="R6"/>
  <c r="Q6"/>
  <c r="T5"/>
  <c r="P17" s="1"/>
  <c r="S5"/>
  <c r="O17" s="1"/>
  <c r="R5"/>
  <c r="P16" s="1"/>
  <c r="Q5"/>
  <c r="O16" s="1"/>
  <c r="T4"/>
  <c r="P15" s="1"/>
  <c r="S4"/>
  <c r="R4"/>
  <c r="Q4"/>
  <c r="O13" s="1"/>
  <c r="D17"/>
  <c r="B17" s="1"/>
  <c r="D16"/>
  <c r="B16" s="1"/>
  <c r="D15"/>
  <c r="B15" s="1"/>
  <c r="D14"/>
  <c r="B14" s="1"/>
  <c r="D13"/>
  <c r="B13" s="1"/>
  <c r="D12"/>
  <c r="B12" s="1"/>
  <c r="J9"/>
  <c r="I9"/>
  <c r="H9"/>
  <c r="G9"/>
  <c r="J8"/>
  <c r="I8"/>
  <c r="H8"/>
  <c r="G8"/>
  <c r="J7"/>
  <c r="I7"/>
  <c r="H7"/>
  <c r="G7"/>
  <c r="J6"/>
  <c r="I6"/>
  <c r="H6"/>
  <c r="G6"/>
  <c r="J5"/>
  <c r="F17" s="1"/>
  <c r="I5"/>
  <c r="H5"/>
  <c r="F16" s="1"/>
  <c r="G5"/>
  <c r="J4"/>
  <c r="F15" s="1"/>
  <c r="I4"/>
  <c r="E15" s="1"/>
  <c r="H4"/>
  <c r="F13" s="1"/>
  <c r="G4"/>
  <c r="F3" i="5"/>
  <c r="G3"/>
  <c r="H3"/>
  <c r="I3"/>
  <c r="F4"/>
  <c r="G4"/>
  <c r="H4"/>
  <c r="I4"/>
  <c r="F5"/>
  <c r="G5"/>
  <c r="H5"/>
  <c r="I5"/>
  <c r="F6"/>
  <c r="G6"/>
  <c r="H6"/>
  <c r="I6"/>
  <c r="F7"/>
  <c r="G7"/>
  <c r="H7"/>
  <c r="I7"/>
  <c r="F8"/>
  <c r="G8"/>
  <c r="H8"/>
  <c r="I8"/>
  <c r="F9"/>
  <c r="G9"/>
  <c r="H9"/>
  <c r="I9"/>
  <c r="A12"/>
  <c r="C12"/>
  <c r="D12"/>
  <c r="E12"/>
  <c r="A13"/>
  <c r="C13"/>
  <c r="D13"/>
  <c r="E13"/>
  <c r="A14"/>
  <c r="C14"/>
  <c r="D14"/>
  <c r="E14"/>
  <c r="A15"/>
  <c r="C15"/>
  <c r="D15"/>
  <c r="E15"/>
  <c r="A16"/>
  <c r="C16"/>
  <c r="D16"/>
  <c r="E16"/>
  <c r="A17"/>
  <c r="C17"/>
  <c r="D17"/>
  <c r="E17"/>
  <c r="A18"/>
  <c r="C18"/>
  <c r="D18"/>
  <c r="E18"/>
  <c r="O39" i="4"/>
  <c r="O38"/>
  <c r="O37"/>
  <c r="O34"/>
  <c r="O35"/>
  <c r="O36"/>
  <c r="O33"/>
  <c r="O32"/>
  <c r="L39"/>
  <c r="N39"/>
  <c r="P39"/>
  <c r="P32"/>
  <c r="T29"/>
  <c r="S29"/>
  <c r="R29"/>
  <c r="Q29"/>
  <c r="B28"/>
  <c r="B29"/>
  <c r="B30"/>
  <c r="B12"/>
  <c r="B13"/>
  <c r="B14"/>
  <c r="B15"/>
  <c r="L13"/>
  <c r="L14"/>
  <c r="L15"/>
  <c r="L16"/>
  <c r="L17"/>
  <c r="L33"/>
  <c r="L37"/>
  <c r="B11"/>
  <c r="B27"/>
  <c r="L32"/>
  <c r="L12"/>
  <c r="V14"/>
  <c r="V15"/>
  <c r="V16"/>
  <c r="V17"/>
  <c r="V18"/>
  <c r="V19"/>
  <c r="V13"/>
  <c r="N38"/>
  <c r="L38" s="1"/>
  <c r="N37"/>
  <c r="N36"/>
  <c r="L36" s="1"/>
  <c r="N35"/>
  <c r="L35" s="1"/>
  <c r="N34"/>
  <c r="L34" s="1"/>
  <c r="N33"/>
  <c r="N32"/>
  <c r="T28"/>
  <c r="S28"/>
  <c r="R28"/>
  <c r="Q28"/>
  <c r="T27"/>
  <c r="S27"/>
  <c r="R27"/>
  <c r="Q27"/>
  <c r="T26"/>
  <c r="S26"/>
  <c r="R26"/>
  <c r="Q26"/>
  <c r="T25"/>
  <c r="S25"/>
  <c r="R25"/>
  <c r="Q25"/>
  <c r="T24"/>
  <c r="S24"/>
  <c r="R24"/>
  <c r="Q24"/>
  <c r="T23"/>
  <c r="P38" s="1"/>
  <c r="S23"/>
  <c r="R23"/>
  <c r="P36" s="1"/>
  <c r="Q23"/>
  <c r="T22"/>
  <c r="P35" s="1"/>
  <c r="S22"/>
  <c r="R22"/>
  <c r="P33" s="1"/>
  <c r="Q22"/>
  <c r="X19"/>
  <c r="X18"/>
  <c r="X17"/>
  <c r="X16"/>
  <c r="X15"/>
  <c r="X14"/>
  <c r="X13"/>
  <c r="N17"/>
  <c r="N16"/>
  <c r="N15"/>
  <c r="N14"/>
  <c r="N13"/>
  <c r="N12"/>
  <c r="D30"/>
  <c r="D29"/>
  <c r="D28"/>
  <c r="D27"/>
  <c r="D15"/>
  <c r="D14"/>
  <c r="D13"/>
  <c r="D12"/>
  <c r="D11"/>
  <c r="J24"/>
  <c r="I24"/>
  <c r="H24"/>
  <c r="G24"/>
  <c r="J23"/>
  <c r="I23"/>
  <c r="H23"/>
  <c r="G23"/>
  <c r="J22"/>
  <c r="I22"/>
  <c r="H22"/>
  <c r="G22"/>
  <c r="E28" s="1"/>
  <c r="AD10"/>
  <c r="AC10"/>
  <c r="AB10"/>
  <c r="AA10"/>
  <c r="AD9"/>
  <c r="AC9"/>
  <c r="AB9"/>
  <c r="AA9"/>
  <c r="T9"/>
  <c r="S9"/>
  <c r="R9"/>
  <c r="Q9"/>
  <c r="AD8"/>
  <c r="AC8"/>
  <c r="AB8"/>
  <c r="AA8"/>
  <c r="T8"/>
  <c r="S8"/>
  <c r="R8"/>
  <c r="Q8"/>
  <c r="J8"/>
  <c r="I8"/>
  <c r="H8"/>
  <c r="G8"/>
  <c r="E15" s="1"/>
  <c r="AD7"/>
  <c r="AC7"/>
  <c r="AB7"/>
  <c r="AA7"/>
  <c r="T7"/>
  <c r="S7"/>
  <c r="R7"/>
  <c r="Q7"/>
  <c r="J7"/>
  <c r="I7"/>
  <c r="H7"/>
  <c r="G7"/>
  <c r="AD6"/>
  <c r="AC6"/>
  <c r="AB6"/>
  <c r="AA6"/>
  <c r="T6"/>
  <c r="S6"/>
  <c r="R6"/>
  <c r="Q6"/>
  <c r="J6"/>
  <c r="I6"/>
  <c r="H6"/>
  <c r="G6"/>
  <c r="AD5"/>
  <c r="AC5"/>
  <c r="AB5"/>
  <c r="AA5"/>
  <c r="T5"/>
  <c r="S5"/>
  <c r="R5"/>
  <c r="Q5"/>
  <c r="J5"/>
  <c r="I5"/>
  <c r="H5"/>
  <c r="G5"/>
  <c r="AD4"/>
  <c r="AC4"/>
  <c r="AB4"/>
  <c r="AA4"/>
  <c r="Y13" s="1"/>
  <c r="T4"/>
  <c r="S4"/>
  <c r="R4"/>
  <c r="P12" s="1"/>
  <c r="Q4"/>
  <c r="O12" s="1"/>
  <c r="J4"/>
  <c r="I4"/>
  <c r="H4"/>
  <c r="G4"/>
  <c r="F15" i="3" l="1"/>
  <c r="Q15"/>
  <c r="R12"/>
  <c r="G34"/>
  <c r="Q31"/>
  <c r="Q34"/>
  <c r="R16"/>
  <c r="R31"/>
  <c r="R32"/>
  <c r="Q30"/>
  <c r="Q32"/>
  <c r="G31"/>
  <c r="G32"/>
  <c r="F30"/>
  <c r="F32"/>
  <c r="R14"/>
  <c r="Q12"/>
  <c r="Q14"/>
  <c r="G12"/>
  <c r="G14"/>
  <c r="F12"/>
  <c r="F14"/>
  <c r="E17" i="2"/>
  <c r="E13"/>
  <c r="E16"/>
  <c r="O15"/>
  <c r="E34"/>
  <c r="O32"/>
  <c r="P31"/>
  <c r="P33"/>
  <c r="O31"/>
  <c r="O33"/>
  <c r="F31"/>
  <c r="F33"/>
  <c r="E31"/>
  <c r="E33"/>
  <c r="P13"/>
  <c r="P14"/>
  <c r="O12"/>
  <c r="O14"/>
  <c r="F12"/>
  <c r="F14"/>
  <c r="E12"/>
  <c r="E14"/>
  <c r="P34" i="4"/>
  <c r="P37"/>
  <c r="E30"/>
  <c r="Y17"/>
  <c r="Y19"/>
  <c r="E12"/>
  <c r="F28"/>
  <c r="Z19"/>
  <c r="Z13"/>
  <c r="F27"/>
  <c r="O16"/>
  <c r="Z15"/>
  <c r="Z18"/>
  <c r="O17"/>
  <c r="Y18"/>
  <c r="P16"/>
  <c r="F29"/>
  <c r="P17"/>
  <c r="F12"/>
  <c r="O14"/>
  <c r="P14"/>
  <c r="E27"/>
  <c r="Z16"/>
  <c r="E29"/>
  <c r="O13"/>
  <c r="F15"/>
  <c r="Y14"/>
  <c r="F30"/>
  <c r="Z17"/>
  <c r="Y16"/>
  <c r="P13"/>
  <c r="Z14"/>
  <c r="Y15"/>
  <c r="E13"/>
  <c r="F14"/>
  <c r="E11"/>
  <c r="F11"/>
  <c r="O15"/>
  <c r="F13"/>
  <c r="P15"/>
  <c r="E14"/>
</calcChain>
</file>

<file path=xl/sharedStrings.xml><?xml version="1.0" encoding="utf-8"?>
<sst xmlns="http://schemas.openxmlformats.org/spreadsheetml/2006/main" count="988" uniqueCount="154">
  <si>
    <t>Équipe 1</t>
  </si>
  <si>
    <t>Équipe 2</t>
  </si>
  <si>
    <t>A + E</t>
  </si>
  <si>
    <t>A + B</t>
  </si>
  <si>
    <t>C + D</t>
  </si>
  <si>
    <t>E + F</t>
  </si>
  <si>
    <t>C + E</t>
  </si>
  <si>
    <t>D + F</t>
  </si>
  <si>
    <t>A + C</t>
  </si>
  <si>
    <t>B + E</t>
  </si>
  <si>
    <t>A + D</t>
  </si>
  <si>
    <t>C + F</t>
  </si>
  <si>
    <t>B + D</t>
  </si>
  <si>
    <t>Matchs</t>
  </si>
  <si>
    <t>A</t>
  </si>
  <si>
    <t>B</t>
  </si>
  <si>
    <t>C</t>
  </si>
  <si>
    <t>D</t>
  </si>
  <si>
    <t>E</t>
  </si>
  <si>
    <t>F</t>
  </si>
  <si>
    <t>Joueurs</t>
  </si>
  <si>
    <t>___</t>
  </si>
  <si>
    <t>D + E</t>
  </si>
  <si>
    <t>B + C</t>
  </si>
  <si>
    <t>TERRAIN 1</t>
  </si>
  <si>
    <t>TERRAIN 2</t>
  </si>
  <si>
    <t>TERRAIN 3</t>
  </si>
  <si>
    <t>TERRAIN 4</t>
  </si>
  <si>
    <t>A1</t>
  </si>
  <si>
    <t>A1 + B1</t>
  </si>
  <si>
    <t>B1</t>
  </si>
  <si>
    <t>C1</t>
  </si>
  <si>
    <t>A1 + C1</t>
  </si>
  <si>
    <t>B1 + C1</t>
  </si>
  <si>
    <t>C1 + D1</t>
  </si>
  <si>
    <t>A1 + D1</t>
  </si>
  <si>
    <t>B1 + D1</t>
  </si>
  <si>
    <t>D1</t>
  </si>
  <si>
    <t>A1 + E1</t>
  </si>
  <si>
    <t>D1 + E1</t>
  </si>
  <si>
    <t>C1 + E1</t>
  </si>
  <si>
    <t>B1 + E1</t>
  </si>
  <si>
    <t>E1</t>
  </si>
  <si>
    <t>E1 + F1</t>
  </si>
  <si>
    <t>D1 + F1</t>
  </si>
  <si>
    <t>C1 + F1</t>
  </si>
  <si>
    <t>F1</t>
  </si>
  <si>
    <t>B1 + F1</t>
  </si>
  <si>
    <t>A2</t>
  </si>
  <si>
    <t>A2 + B2</t>
  </si>
  <si>
    <t>C2 + D2</t>
  </si>
  <si>
    <t>B2</t>
  </si>
  <si>
    <t>A2 + E2</t>
  </si>
  <si>
    <t>B2 + F2</t>
  </si>
  <si>
    <t>A2 + C2</t>
  </si>
  <si>
    <t>D2 + E2</t>
  </si>
  <si>
    <t>C2</t>
  </si>
  <si>
    <t>C2 + E2</t>
  </si>
  <si>
    <t>D2 + F2</t>
  </si>
  <si>
    <t>B2 + D2</t>
  </si>
  <si>
    <t>D2</t>
  </si>
  <si>
    <t>B2 + E2</t>
  </si>
  <si>
    <t>A2 + D2</t>
  </si>
  <si>
    <t>E2</t>
  </si>
  <si>
    <t>C2 + F2</t>
  </si>
  <si>
    <t>B2 + C2</t>
  </si>
  <si>
    <t>F2</t>
  </si>
  <si>
    <t>E2 + F2</t>
  </si>
  <si>
    <t>A3</t>
  </si>
  <si>
    <t>A3 + B3</t>
  </si>
  <si>
    <t>C3 + D3</t>
  </si>
  <si>
    <t>B3</t>
  </si>
  <si>
    <t>A3 + E3</t>
  </si>
  <si>
    <t>B3 + F3</t>
  </si>
  <si>
    <t>A3 + C3</t>
  </si>
  <si>
    <t>D3 + E3</t>
  </si>
  <si>
    <t>C3</t>
  </si>
  <si>
    <t>C3 + E3</t>
  </si>
  <si>
    <t>D3 + F3</t>
  </si>
  <si>
    <t>B3 + D3</t>
  </si>
  <si>
    <t>D3</t>
  </si>
  <si>
    <t>B3 + E3</t>
  </si>
  <si>
    <t>A3 + D3</t>
  </si>
  <si>
    <t>E3</t>
  </si>
  <si>
    <t>C3 + F3</t>
  </si>
  <si>
    <t>B3 + C3</t>
  </si>
  <si>
    <t>F3</t>
  </si>
  <si>
    <t>E3 + F3</t>
  </si>
  <si>
    <t>A4</t>
  </si>
  <si>
    <t>A4 + B4</t>
  </si>
  <si>
    <t>C4 + D4</t>
  </si>
  <si>
    <t>B4</t>
  </si>
  <si>
    <t>A4 + E4</t>
  </si>
  <si>
    <t>B4 + F4</t>
  </si>
  <si>
    <t>A4 + C4</t>
  </si>
  <si>
    <t>D4 + E4</t>
  </si>
  <si>
    <t>C4</t>
  </si>
  <si>
    <t>C4 + E4</t>
  </si>
  <si>
    <t>D4 + F4</t>
  </si>
  <si>
    <t>B4 + D4</t>
  </si>
  <si>
    <t>D4</t>
  </si>
  <si>
    <t>B4 + E4</t>
  </si>
  <si>
    <t>A4 + D4</t>
  </si>
  <si>
    <t>E4</t>
  </si>
  <si>
    <t>C4 + F4</t>
  </si>
  <si>
    <t>B4 + C4</t>
  </si>
  <si>
    <t>F4</t>
  </si>
  <si>
    <t>E4 + F4</t>
  </si>
  <si>
    <t>G1</t>
  </si>
  <si>
    <t>A1 + G1</t>
  </si>
  <si>
    <t xml:space="preserve"> D1 + G1</t>
  </si>
  <si>
    <t>F1 + G1</t>
  </si>
  <si>
    <t>B1 + G1</t>
  </si>
  <si>
    <t>F2 + G2</t>
  </si>
  <si>
    <t xml:space="preserve"> D2 + G2</t>
  </si>
  <si>
    <t>A2 + G2</t>
  </si>
  <si>
    <t>B2 + G2</t>
  </si>
  <si>
    <t>G2</t>
  </si>
  <si>
    <t>F3 + G3</t>
  </si>
  <si>
    <t xml:space="preserve"> D3 + G3</t>
  </si>
  <si>
    <t>A3 + G3</t>
  </si>
  <si>
    <t>B3 + G3</t>
  </si>
  <si>
    <t>G3</t>
  </si>
  <si>
    <t>F4 + G4</t>
  </si>
  <si>
    <t xml:space="preserve"> D4 + G4</t>
  </si>
  <si>
    <t>A4 + G4</t>
  </si>
  <si>
    <t>B4 + G4</t>
  </si>
  <si>
    <t>G4</t>
  </si>
  <si>
    <t>B + F</t>
  </si>
  <si>
    <t>G</t>
  </si>
  <si>
    <t>F + G</t>
  </si>
  <si>
    <t xml:space="preserve"> D + G</t>
  </si>
  <si>
    <t>A + G</t>
  </si>
  <si>
    <t>B + G</t>
  </si>
  <si>
    <t xml:space="preserve">Terrain : </t>
  </si>
  <si>
    <t>Score</t>
  </si>
  <si>
    <t>+/-</t>
  </si>
  <si>
    <t>Pts</t>
  </si>
  <si>
    <t>Place</t>
  </si>
  <si>
    <t>Terrain</t>
  </si>
  <si>
    <t>ID</t>
  </si>
  <si>
    <t>FINALES</t>
  </si>
  <si>
    <t>ELITE</t>
  </si>
  <si>
    <t>EXCELLENCE</t>
  </si>
  <si>
    <t>HONNEUR</t>
  </si>
  <si>
    <t>ESPOIR</t>
  </si>
  <si>
    <t>G + H</t>
  </si>
  <si>
    <t>C + G</t>
  </si>
  <si>
    <t>D + H</t>
  </si>
  <si>
    <t>B + H</t>
  </si>
  <si>
    <t>E + C</t>
  </si>
  <si>
    <t>F + D</t>
  </si>
  <si>
    <t>E + H</t>
  </si>
  <si>
    <t>H</t>
  </si>
</sst>
</file>

<file path=xl/styles.xml><?xml version="1.0" encoding="utf-8"?>
<styleSheet xmlns="http://schemas.openxmlformats.org/spreadsheetml/2006/main"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rial Unicode MS"/>
      <family val="2"/>
    </font>
    <font>
      <b/>
      <sz val="16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quotePrefix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3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 textRotation="90"/>
    </xf>
    <xf numFmtId="0" fontId="5" fillId="8" borderId="7" xfId="0" applyFont="1" applyFill="1" applyBorder="1" applyAlignment="1">
      <alignment horizontal="center" vertical="center" textRotation="90"/>
    </xf>
    <xf numFmtId="0" fontId="5" fillId="8" borderId="8" xfId="0" applyFont="1" applyFill="1" applyBorder="1" applyAlignment="1">
      <alignment horizontal="center" vertical="center" textRotation="90"/>
    </xf>
    <xf numFmtId="0" fontId="5" fillId="7" borderId="4" xfId="0" applyFont="1" applyFill="1" applyBorder="1" applyAlignment="1">
      <alignment horizontal="center" vertical="center" textRotation="90"/>
    </xf>
    <xf numFmtId="0" fontId="5" fillId="7" borderId="7" xfId="0" applyFont="1" applyFill="1" applyBorder="1" applyAlignment="1">
      <alignment horizontal="center" vertical="center" textRotation="90"/>
    </xf>
    <xf numFmtId="0" fontId="5" fillId="7" borderId="8" xfId="0" applyFont="1" applyFill="1" applyBorder="1" applyAlignment="1">
      <alignment horizontal="center" vertical="center" textRotation="90"/>
    </xf>
    <xf numFmtId="0" fontId="5" fillId="9" borderId="4" xfId="0" applyFont="1" applyFill="1" applyBorder="1" applyAlignment="1">
      <alignment horizontal="center" vertical="center" textRotation="90"/>
    </xf>
    <xf numFmtId="0" fontId="5" fillId="9" borderId="7" xfId="0" applyFont="1" applyFill="1" applyBorder="1" applyAlignment="1">
      <alignment horizontal="center" vertical="center" textRotation="90"/>
    </xf>
    <xf numFmtId="0" fontId="5" fillId="9" borderId="8" xfId="0" applyFont="1" applyFill="1" applyBorder="1" applyAlignment="1">
      <alignment horizontal="center" vertical="center" textRotation="90"/>
    </xf>
    <xf numFmtId="0" fontId="5" fillId="6" borderId="4" xfId="0" applyFont="1" applyFill="1" applyBorder="1" applyAlignment="1">
      <alignment horizontal="center" vertical="center" textRotation="90"/>
    </xf>
    <xf numFmtId="0" fontId="5" fillId="6" borderId="7" xfId="0" applyFont="1" applyFill="1" applyBorder="1" applyAlignment="1">
      <alignment horizontal="center" vertical="center" textRotation="90"/>
    </xf>
    <xf numFmtId="0" fontId="5" fillId="6" borderId="8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749992370372631"/>
  </sheetPr>
  <dimension ref="B1:AB36"/>
  <sheetViews>
    <sheetView tabSelected="1" zoomScale="70" zoomScaleNormal="70" workbookViewId="0">
      <selection activeCell="C4" sqref="C4"/>
    </sheetView>
  </sheetViews>
  <sheetFormatPr baseColWidth="10" defaultRowHeight="14.25"/>
  <cols>
    <col min="1" max="1" width="5" customWidth="1"/>
    <col min="2" max="2" width="7.375" bestFit="1" customWidth="1"/>
    <col min="3" max="6" width="7.125" customWidth="1"/>
    <col min="7" max="10" width="5.375" customWidth="1"/>
    <col min="12" max="12" width="7.375" bestFit="1" customWidth="1"/>
    <col min="13" max="16" width="7.125" customWidth="1"/>
    <col min="17" max="20" width="5.375" customWidth="1"/>
  </cols>
  <sheetData>
    <row r="1" spans="2:28" ht="9.75" customHeight="1"/>
    <row r="2" spans="2:28" ht="15">
      <c r="B2" s="21" t="s">
        <v>134</v>
      </c>
      <c r="C2" s="22"/>
      <c r="D2" s="24">
        <v>1</v>
      </c>
      <c r="E2" s="24"/>
      <c r="F2" s="24"/>
      <c r="G2" s="23" t="s">
        <v>0</v>
      </c>
      <c r="H2" s="23"/>
      <c r="I2" s="23" t="s">
        <v>1</v>
      </c>
      <c r="J2" s="23"/>
      <c r="L2" s="21" t="s">
        <v>134</v>
      </c>
      <c r="M2" s="22"/>
      <c r="N2" s="24">
        <v>2</v>
      </c>
      <c r="O2" s="24"/>
      <c r="P2" s="24"/>
      <c r="Q2" s="23" t="s">
        <v>0</v>
      </c>
      <c r="R2" s="23"/>
      <c r="S2" s="23" t="s">
        <v>1</v>
      </c>
      <c r="T2" s="23"/>
      <c r="V2" s="4" t="s">
        <v>138</v>
      </c>
      <c r="W2" s="4" t="s">
        <v>140</v>
      </c>
      <c r="X2" s="4" t="s">
        <v>20</v>
      </c>
      <c r="Y2" s="4" t="s">
        <v>139</v>
      </c>
      <c r="Z2" s="4" t="s">
        <v>135</v>
      </c>
      <c r="AA2" s="4" t="s">
        <v>136</v>
      </c>
      <c r="AB2" s="4" t="s">
        <v>141</v>
      </c>
    </row>
    <row r="3" spans="2:28" ht="15">
      <c r="B3" s="19" t="s">
        <v>13</v>
      </c>
      <c r="C3" s="23" t="s">
        <v>0</v>
      </c>
      <c r="D3" s="23"/>
      <c r="E3" s="23" t="s">
        <v>1</v>
      </c>
      <c r="F3" s="23"/>
      <c r="G3" s="19" t="s">
        <v>137</v>
      </c>
      <c r="H3" s="19" t="s">
        <v>136</v>
      </c>
      <c r="I3" s="19" t="s">
        <v>137</v>
      </c>
      <c r="J3" s="19" t="s">
        <v>136</v>
      </c>
      <c r="L3" s="19" t="s">
        <v>13</v>
      </c>
      <c r="M3" s="23" t="s">
        <v>0</v>
      </c>
      <c r="N3" s="23"/>
      <c r="O3" s="23" t="s">
        <v>1</v>
      </c>
      <c r="P3" s="23"/>
      <c r="Q3" s="19" t="s">
        <v>137</v>
      </c>
      <c r="R3" s="19" t="s">
        <v>136</v>
      </c>
      <c r="S3" s="19" t="s">
        <v>137</v>
      </c>
      <c r="T3" s="19" t="s">
        <v>136</v>
      </c>
      <c r="V3" s="13">
        <v>1</v>
      </c>
      <c r="W3" s="9"/>
      <c r="X3" s="9"/>
      <c r="Y3" s="9"/>
      <c r="Z3" s="11"/>
      <c r="AA3" s="11"/>
      <c r="AB3" s="15"/>
    </row>
    <row r="4" spans="2:28" ht="15">
      <c r="B4" s="9">
        <v>1</v>
      </c>
      <c r="C4" s="9" t="s">
        <v>3</v>
      </c>
      <c r="D4" s="7"/>
      <c r="E4" s="7"/>
      <c r="F4" s="9" t="s">
        <v>4</v>
      </c>
      <c r="G4" s="10">
        <f t="shared" ref="G4:G9" si="0">IF(D4&gt;E4,3,1)</f>
        <v>1</v>
      </c>
      <c r="H4" s="10">
        <f t="shared" ref="H4:H9" si="1">D4-E4</f>
        <v>0</v>
      </c>
      <c r="I4" s="10">
        <f t="shared" ref="I4:I9" si="2">IF(E4&gt;D4,3,1)</f>
        <v>1</v>
      </c>
      <c r="J4" s="10">
        <f t="shared" ref="J4:J9" si="3">E4-D4</f>
        <v>0</v>
      </c>
      <c r="L4" s="9">
        <v>1</v>
      </c>
      <c r="M4" s="9" t="s">
        <v>3</v>
      </c>
      <c r="N4" s="7"/>
      <c r="O4" s="7"/>
      <c r="P4" s="9" t="s">
        <v>4</v>
      </c>
      <c r="Q4" s="10">
        <f t="shared" ref="Q4:Q9" si="4">IF(N4&gt;O4,3,1)</f>
        <v>1</v>
      </c>
      <c r="R4" s="10">
        <f t="shared" ref="R4:R9" si="5">N4-O4</f>
        <v>0</v>
      </c>
      <c r="S4" s="10">
        <f t="shared" ref="S4:S9" si="6">IF(O4&gt;N4,3,1)</f>
        <v>1</v>
      </c>
      <c r="T4" s="10">
        <f t="shared" ref="T4:T9" si="7">O4-N4</f>
        <v>0</v>
      </c>
      <c r="V4" s="13">
        <v>2</v>
      </c>
      <c r="W4" s="9"/>
      <c r="X4" s="9"/>
      <c r="Y4" s="9"/>
      <c r="Z4" s="11"/>
      <c r="AA4" s="11"/>
      <c r="AB4" s="15"/>
    </row>
    <row r="5" spans="2:28" ht="15">
      <c r="B5" s="9">
        <v>2</v>
      </c>
      <c r="C5" s="9" t="s">
        <v>2</v>
      </c>
      <c r="D5" s="7"/>
      <c r="E5" s="7"/>
      <c r="F5" s="9" t="s">
        <v>128</v>
      </c>
      <c r="G5" s="10">
        <f t="shared" si="0"/>
        <v>1</v>
      </c>
      <c r="H5" s="10">
        <f t="shared" si="1"/>
        <v>0</v>
      </c>
      <c r="I5" s="10">
        <f t="shared" si="2"/>
        <v>1</v>
      </c>
      <c r="J5" s="10">
        <f t="shared" si="3"/>
        <v>0</v>
      </c>
      <c r="L5" s="9">
        <v>2</v>
      </c>
      <c r="M5" s="9" t="s">
        <v>2</v>
      </c>
      <c r="N5" s="7"/>
      <c r="O5" s="7"/>
      <c r="P5" s="9" t="s">
        <v>128</v>
      </c>
      <c r="Q5" s="10">
        <f t="shared" si="4"/>
        <v>1</v>
      </c>
      <c r="R5" s="10">
        <f t="shared" si="5"/>
        <v>0</v>
      </c>
      <c r="S5" s="10">
        <f t="shared" si="6"/>
        <v>1</v>
      </c>
      <c r="T5" s="10">
        <f t="shared" si="7"/>
        <v>0</v>
      </c>
      <c r="V5" s="13">
        <v>3</v>
      </c>
      <c r="W5" s="9"/>
      <c r="X5" s="9"/>
      <c r="Y5" s="9"/>
      <c r="Z5" s="11"/>
      <c r="AA5" s="11"/>
      <c r="AB5" s="15"/>
    </row>
    <row r="6" spans="2:28" ht="15">
      <c r="B6" s="9">
        <v>3</v>
      </c>
      <c r="C6" s="9" t="s">
        <v>6</v>
      </c>
      <c r="D6" s="7"/>
      <c r="E6" s="7"/>
      <c r="F6" s="9" t="s">
        <v>7</v>
      </c>
      <c r="G6" s="10">
        <f t="shared" si="0"/>
        <v>1</v>
      </c>
      <c r="H6" s="10">
        <f t="shared" si="1"/>
        <v>0</v>
      </c>
      <c r="I6" s="10">
        <f t="shared" si="2"/>
        <v>1</v>
      </c>
      <c r="J6" s="10">
        <f t="shared" si="3"/>
        <v>0</v>
      </c>
      <c r="L6" s="9">
        <v>3</v>
      </c>
      <c r="M6" s="9" t="s">
        <v>6</v>
      </c>
      <c r="N6" s="7"/>
      <c r="O6" s="7"/>
      <c r="P6" s="9" t="s">
        <v>7</v>
      </c>
      <c r="Q6" s="10">
        <f t="shared" si="4"/>
        <v>1</v>
      </c>
      <c r="R6" s="10">
        <f t="shared" si="5"/>
        <v>0</v>
      </c>
      <c r="S6" s="10">
        <f t="shared" si="6"/>
        <v>1</v>
      </c>
      <c r="T6" s="10">
        <f t="shared" si="7"/>
        <v>0</v>
      </c>
      <c r="V6" s="13">
        <v>4</v>
      </c>
      <c r="W6" s="9"/>
      <c r="X6" s="9"/>
      <c r="Y6" s="9"/>
      <c r="Z6" s="11"/>
      <c r="AA6" s="11"/>
      <c r="AB6" s="15"/>
    </row>
    <row r="7" spans="2:28" ht="15">
      <c r="B7" s="9">
        <v>4</v>
      </c>
      <c r="C7" s="9" t="s">
        <v>8</v>
      </c>
      <c r="D7" s="7"/>
      <c r="E7" s="7"/>
      <c r="F7" s="9" t="s">
        <v>9</v>
      </c>
      <c r="G7" s="10">
        <f t="shared" si="0"/>
        <v>1</v>
      </c>
      <c r="H7" s="10">
        <f t="shared" si="1"/>
        <v>0</v>
      </c>
      <c r="I7" s="10">
        <f t="shared" si="2"/>
        <v>1</v>
      </c>
      <c r="J7" s="10">
        <f t="shared" si="3"/>
        <v>0</v>
      </c>
      <c r="L7" s="9">
        <v>4</v>
      </c>
      <c r="M7" s="9" t="s">
        <v>8</v>
      </c>
      <c r="N7" s="7"/>
      <c r="O7" s="7"/>
      <c r="P7" s="9" t="s">
        <v>9</v>
      </c>
      <c r="Q7" s="10">
        <f t="shared" si="4"/>
        <v>1</v>
      </c>
      <c r="R7" s="10">
        <f t="shared" si="5"/>
        <v>0</v>
      </c>
      <c r="S7" s="10">
        <f t="shared" si="6"/>
        <v>1</v>
      </c>
      <c r="T7" s="10">
        <f t="shared" si="7"/>
        <v>0</v>
      </c>
      <c r="V7" s="13">
        <v>5</v>
      </c>
      <c r="W7" s="9"/>
      <c r="X7" s="9"/>
      <c r="Y7" s="9"/>
      <c r="Z7" s="11"/>
      <c r="AA7" s="11"/>
      <c r="AB7" s="15"/>
    </row>
    <row r="8" spans="2:28" ht="15">
      <c r="B8" s="9">
        <v>5</v>
      </c>
      <c r="C8" s="9" t="s">
        <v>10</v>
      </c>
      <c r="D8" s="7"/>
      <c r="E8" s="7"/>
      <c r="F8" s="9" t="s">
        <v>11</v>
      </c>
      <c r="G8" s="10">
        <f t="shared" si="0"/>
        <v>1</v>
      </c>
      <c r="H8" s="10">
        <f t="shared" si="1"/>
        <v>0</v>
      </c>
      <c r="I8" s="10">
        <f t="shared" si="2"/>
        <v>1</v>
      </c>
      <c r="J8" s="10">
        <f t="shared" si="3"/>
        <v>0</v>
      </c>
      <c r="L8" s="9">
        <v>5</v>
      </c>
      <c r="M8" s="9" t="s">
        <v>10</v>
      </c>
      <c r="N8" s="7"/>
      <c r="O8" s="7"/>
      <c r="P8" s="9" t="s">
        <v>11</v>
      </c>
      <c r="Q8" s="10">
        <f t="shared" si="4"/>
        <v>1</v>
      </c>
      <c r="R8" s="10">
        <f t="shared" si="5"/>
        <v>0</v>
      </c>
      <c r="S8" s="10">
        <f t="shared" si="6"/>
        <v>1</v>
      </c>
      <c r="T8" s="10">
        <f t="shared" si="7"/>
        <v>0</v>
      </c>
      <c r="V8" s="13">
        <v>6</v>
      </c>
      <c r="W8" s="9"/>
      <c r="X8" s="9"/>
      <c r="Y8" s="9"/>
      <c r="Z8" s="11"/>
      <c r="AA8" s="11"/>
      <c r="AB8" s="15"/>
    </row>
    <row r="9" spans="2:28" ht="15">
      <c r="B9" s="9">
        <v>6</v>
      </c>
      <c r="C9" s="9" t="s">
        <v>12</v>
      </c>
      <c r="D9" s="7"/>
      <c r="E9" s="7"/>
      <c r="F9" s="9" t="s">
        <v>5</v>
      </c>
      <c r="G9" s="10">
        <f t="shared" si="0"/>
        <v>1</v>
      </c>
      <c r="H9" s="10">
        <f t="shared" si="1"/>
        <v>0</v>
      </c>
      <c r="I9" s="10">
        <f t="shared" si="2"/>
        <v>1</v>
      </c>
      <c r="J9" s="10">
        <f t="shared" si="3"/>
        <v>0</v>
      </c>
      <c r="L9" s="9">
        <v>6</v>
      </c>
      <c r="M9" s="9" t="s">
        <v>12</v>
      </c>
      <c r="N9" s="7"/>
      <c r="O9" s="7"/>
      <c r="P9" s="9" t="s">
        <v>5</v>
      </c>
      <c r="Q9" s="10">
        <f t="shared" si="4"/>
        <v>1</v>
      </c>
      <c r="R9" s="10">
        <f t="shared" si="5"/>
        <v>0</v>
      </c>
      <c r="S9" s="10">
        <f t="shared" si="6"/>
        <v>1</v>
      </c>
      <c r="T9" s="10">
        <f t="shared" si="7"/>
        <v>0</v>
      </c>
      <c r="V9" s="13">
        <v>7</v>
      </c>
      <c r="W9" s="9"/>
      <c r="X9" s="9"/>
      <c r="Y9" s="9"/>
      <c r="Z9" s="11"/>
      <c r="AA9" s="11"/>
      <c r="AB9" s="14"/>
    </row>
    <row r="10" spans="2:28" ht="15">
      <c r="V10" s="13">
        <v>8</v>
      </c>
      <c r="W10" s="9"/>
      <c r="X10" s="9"/>
      <c r="Y10" s="9"/>
      <c r="Z10" s="11"/>
      <c r="AA10" s="11"/>
      <c r="AB10" s="14"/>
    </row>
    <row r="11" spans="2:28" ht="15">
      <c r="B11" s="19" t="s">
        <v>140</v>
      </c>
      <c r="C11" s="20" t="s">
        <v>20</v>
      </c>
      <c r="D11" s="19" t="s">
        <v>139</v>
      </c>
      <c r="E11" s="19" t="s">
        <v>135</v>
      </c>
      <c r="F11" s="19" t="s">
        <v>136</v>
      </c>
      <c r="L11" s="19" t="s">
        <v>140</v>
      </c>
      <c r="M11" s="20" t="s">
        <v>20</v>
      </c>
      <c r="N11" s="19" t="s">
        <v>139</v>
      </c>
      <c r="O11" s="19" t="s">
        <v>135</v>
      </c>
      <c r="P11" s="19" t="s">
        <v>136</v>
      </c>
      <c r="V11" s="13">
        <v>9</v>
      </c>
      <c r="W11" s="9"/>
      <c r="X11" s="9"/>
      <c r="Y11" s="9"/>
      <c r="Z11" s="11"/>
      <c r="AA11" s="11"/>
      <c r="AB11" s="14"/>
    </row>
    <row r="12" spans="2:28" ht="15">
      <c r="B12" s="9" t="str">
        <f>CONCATENATE(C12,D12)</f>
        <v>A1</v>
      </c>
      <c r="C12" s="12" t="s">
        <v>14</v>
      </c>
      <c r="D12" s="9">
        <f>D2</f>
        <v>1</v>
      </c>
      <c r="E12" s="11">
        <f>SUM(G4,G5,G7,G8)</f>
        <v>4</v>
      </c>
      <c r="F12" s="11">
        <f>SUM(H4,H5,H7,H8)</f>
        <v>0</v>
      </c>
      <c r="L12" s="9" t="str">
        <f>CONCATENATE(M12,N12)</f>
        <v>A2</v>
      </c>
      <c r="M12" s="12" t="s">
        <v>14</v>
      </c>
      <c r="N12" s="9">
        <f>N2</f>
        <v>2</v>
      </c>
      <c r="O12" s="11">
        <f>SUM(Q4,Q5,Q7,Q8)</f>
        <v>4</v>
      </c>
      <c r="P12" s="11">
        <f>SUM(R4,R5,R7,R8)</f>
        <v>0</v>
      </c>
      <c r="V12" s="13">
        <v>10</v>
      </c>
      <c r="W12" s="9"/>
      <c r="X12" s="9"/>
      <c r="Y12" s="9"/>
      <c r="Z12" s="11"/>
      <c r="AA12" s="11"/>
      <c r="AB12" s="14"/>
    </row>
    <row r="13" spans="2:28" ht="15">
      <c r="B13" s="9" t="str">
        <f t="shared" ref="B13:B17" si="8">CONCATENATE(C13,D13)</f>
        <v>B1</v>
      </c>
      <c r="C13" s="12" t="s">
        <v>15</v>
      </c>
      <c r="D13" s="9">
        <f>D2</f>
        <v>1</v>
      </c>
      <c r="E13" s="11">
        <f>SUM(G4,I5,G9,I7)</f>
        <v>4</v>
      </c>
      <c r="F13" s="11">
        <f>SUM(H4,J5,H9,J7)</f>
        <v>0</v>
      </c>
      <c r="L13" s="9" t="str">
        <f t="shared" ref="L13:L17" si="9">CONCATENATE(M13,N13)</f>
        <v>B2</v>
      </c>
      <c r="M13" s="12" t="s">
        <v>15</v>
      </c>
      <c r="N13" s="9">
        <f>N2</f>
        <v>2</v>
      </c>
      <c r="O13" s="11">
        <f>SUM(Q4,S5,Q9,S7)</f>
        <v>4</v>
      </c>
      <c r="P13" s="11">
        <f>SUM(R4,T5,R9,T7)</f>
        <v>0</v>
      </c>
      <c r="V13" s="13">
        <v>11</v>
      </c>
      <c r="W13" s="9"/>
      <c r="X13" s="9"/>
      <c r="Y13" s="9"/>
      <c r="Z13" s="11"/>
      <c r="AA13" s="11"/>
      <c r="AB13" s="14"/>
    </row>
    <row r="14" spans="2:28" ht="15">
      <c r="B14" s="9" t="str">
        <f t="shared" si="8"/>
        <v>C1</v>
      </c>
      <c r="C14" s="12" t="s">
        <v>16</v>
      </c>
      <c r="D14" s="9">
        <f>D2</f>
        <v>1</v>
      </c>
      <c r="E14" s="11">
        <f>SUM(I4,G6,G7,I8)</f>
        <v>4</v>
      </c>
      <c r="F14" s="11">
        <f>SUM(J4,H6,H7,J8)</f>
        <v>0</v>
      </c>
      <c r="L14" s="9" t="str">
        <f t="shared" si="9"/>
        <v>C2</v>
      </c>
      <c r="M14" s="12" t="s">
        <v>16</v>
      </c>
      <c r="N14" s="9">
        <f>N2</f>
        <v>2</v>
      </c>
      <c r="O14" s="11">
        <f>SUM(S4,Q6,Q7,S8)</f>
        <v>4</v>
      </c>
      <c r="P14" s="11">
        <f>SUM(T4,R6,R7,T8)</f>
        <v>0</v>
      </c>
      <c r="V14" s="13">
        <v>12</v>
      </c>
      <c r="W14" s="9"/>
      <c r="X14" s="9"/>
      <c r="Y14" s="9"/>
      <c r="Z14" s="11"/>
      <c r="AA14" s="11"/>
      <c r="AB14" s="14"/>
    </row>
    <row r="15" spans="2:28" ht="15">
      <c r="B15" s="9" t="str">
        <f t="shared" si="8"/>
        <v>D1</v>
      </c>
      <c r="C15" s="12" t="s">
        <v>17</v>
      </c>
      <c r="D15" s="9">
        <f>D2</f>
        <v>1</v>
      </c>
      <c r="E15" s="11">
        <f>SUM(I4,I6,G8,G9)</f>
        <v>4</v>
      </c>
      <c r="F15" s="11">
        <f>SUM(,J4,J6,H8,H9)</f>
        <v>0</v>
      </c>
      <c r="L15" s="9" t="str">
        <f t="shared" si="9"/>
        <v>D2</v>
      </c>
      <c r="M15" s="12" t="s">
        <v>17</v>
      </c>
      <c r="N15" s="9">
        <f>N2</f>
        <v>2</v>
      </c>
      <c r="O15" s="11">
        <f>SUM(S4,S6,Q8,Q9)</f>
        <v>4</v>
      </c>
      <c r="P15" s="11">
        <f>SUM(,T4,T6,R8,R9)</f>
        <v>0</v>
      </c>
      <c r="V15" s="13">
        <v>13</v>
      </c>
      <c r="W15" s="9"/>
      <c r="X15" s="9"/>
      <c r="Y15" s="9"/>
      <c r="Z15" s="11"/>
      <c r="AA15" s="11"/>
      <c r="AB15" s="16"/>
    </row>
    <row r="16" spans="2:28" ht="15">
      <c r="B16" s="9" t="str">
        <f t="shared" si="8"/>
        <v>E1</v>
      </c>
      <c r="C16" s="12" t="s">
        <v>18</v>
      </c>
      <c r="D16" s="9">
        <f>D2</f>
        <v>1</v>
      </c>
      <c r="E16" s="11">
        <f>SUM(G5,G6,I7,I9)</f>
        <v>4</v>
      </c>
      <c r="F16" s="11">
        <f>SUM(H5,H6,J7,J9)</f>
        <v>0</v>
      </c>
      <c r="L16" s="9" t="str">
        <f t="shared" si="9"/>
        <v>E2</v>
      </c>
      <c r="M16" s="12" t="s">
        <v>18</v>
      </c>
      <c r="N16" s="9">
        <f>N2</f>
        <v>2</v>
      </c>
      <c r="O16" s="11">
        <f>SUM(Q5,Q6,S7,S9)</f>
        <v>4</v>
      </c>
      <c r="P16" s="11">
        <f>SUM(R5,R6,T7,T9)</f>
        <v>0</v>
      </c>
      <c r="V16" s="13">
        <v>14</v>
      </c>
      <c r="W16" s="9"/>
      <c r="X16" s="9"/>
      <c r="Y16" s="9"/>
      <c r="Z16" s="11"/>
      <c r="AA16" s="11"/>
      <c r="AB16" s="16"/>
    </row>
    <row r="17" spans="2:28" ht="15">
      <c r="B17" s="9" t="str">
        <f t="shared" si="8"/>
        <v>F1</v>
      </c>
      <c r="C17" s="12" t="s">
        <v>19</v>
      </c>
      <c r="D17" s="9">
        <f>D2</f>
        <v>1</v>
      </c>
      <c r="E17" s="11">
        <f>SUM(I5,I6,I8,I9)</f>
        <v>4</v>
      </c>
      <c r="F17" s="11">
        <f>SUM(J5,J6,J8,J9)</f>
        <v>0</v>
      </c>
      <c r="L17" s="9" t="str">
        <f t="shared" si="9"/>
        <v>F2</v>
      </c>
      <c r="M17" s="12" t="s">
        <v>19</v>
      </c>
      <c r="N17" s="9">
        <f>N2</f>
        <v>2</v>
      </c>
      <c r="O17" s="11">
        <f>SUM(S5,S6,S8,S9)</f>
        <v>4</v>
      </c>
      <c r="P17" s="11">
        <f>SUM(T5,T6,T8,T9)</f>
        <v>0</v>
      </c>
      <c r="V17" s="13">
        <v>15</v>
      </c>
      <c r="W17" s="9"/>
      <c r="X17" s="9"/>
      <c r="Y17" s="9"/>
      <c r="Z17" s="11"/>
      <c r="AA17" s="11"/>
      <c r="AB17" s="16"/>
    </row>
    <row r="18" spans="2:28" ht="15">
      <c r="V18" s="13">
        <v>16</v>
      </c>
      <c r="W18" s="9"/>
      <c r="X18" s="9"/>
      <c r="Y18" s="9"/>
      <c r="Z18" s="11"/>
      <c r="AA18" s="11"/>
      <c r="AB18" s="16"/>
    </row>
    <row r="19" spans="2:28" ht="15">
      <c r="V19" s="13">
        <v>17</v>
      </c>
      <c r="W19" s="9"/>
      <c r="X19" s="9"/>
      <c r="Y19" s="9"/>
      <c r="Z19" s="11"/>
      <c r="AA19" s="11"/>
      <c r="AB19" s="16"/>
    </row>
    <row r="20" spans="2:28" ht="15">
      <c r="V20" s="13">
        <v>18</v>
      </c>
      <c r="W20" s="9"/>
      <c r="X20" s="9"/>
      <c r="Y20" s="9"/>
      <c r="Z20" s="11"/>
      <c r="AA20" s="11"/>
      <c r="AB20" s="16"/>
    </row>
    <row r="21" spans="2:28" ht="15">
      <c r="B21" s="21" t="s">
        <v>134</v>
      </c>
      <c r="C21" s="22"/>
      <c r="D21" s="24">
        <v>3</v>
      </c>
      <c r="E21" s="24"/>
      <c r="F21" s="24"/>
      <c r="G21" s="23" t="s">
        <v>0</v>
      </c>
      <c r="H21" s="23"/>
      <c r="I21" s="23" t="s">
        <v>1</v>
      </c>
      <c r="J21" s="23"/>
      <c r="L21" s="21" t="s">
        <v>134</v>
      </c>
      <c r="M21" s="22"/>
      <c r="N21" s="24">
        <v>4</v>
      </c>
      <c r="O21" s="24"/>
      <c r="P21" s="24"/>
      <c r="Q21" s="23" t="s">
        <v>0</v>
      </c>
      <c r="R21" s="23"/>
      <c r="S21" s="23" t="s">
        <v>1</v>
      </c>
      <c r="T21" s="23"/>
      <c r="V21" s="13">
        <v>19</v>
      </c>
      <c r="W21" s="9"/>
      <c r="X21" s="9"/>
      <c r="Y21" s="9"/>
      <c r="Z21" s="11"/>
      <c r="AA21" s="11"/>
      <c r="AB21" s="17"/>
    </row>
    <row r="22" spans="2:28" ht="15">
      <c r="B22" s="19" t="s">
        <v>13</v>
      </c>
      <c r="C22" s="23" t="s">
        <v>0</v>
      </c>
      <c r="D22" s="23"/>
      <c r="E22" s="23" t="s">
        <v>1</v>
      </c>
      <c r="F22" s="23"/>
      <c r="G22" s="19" t="s">
        <v>137</v>
      </c>
      <c r="H22" s="19" t="s">
        <v>136</v>
      </c>
      <c r="I22" s="19" t="s">
        <v>137</v>
      </c>
      <c r="J22" s="19" t="s">
        <v>136</v>
      </c>
      <c r="L22" s="19" t="s">
        <v>13</v>
      </c>
      <c r="M22" s="23" t="s">
        <v>0</v>
      </c>
      <c r="N22" s="23"/>
      <c r="O22" s="23" t="s">
        <v>1</v>
      </c>
      <c r="P22" s="23"/>
      <c r="Q22" s="19" t="s">
        <v>137</v>
      </c>
      <c r="R22" s="19" t="s">
        <v>136</v>
      </c>
      <c r="S22" s="19" t="s">
        <v>137</v>
      </c>
      <c r="T22" s="19" t="s">
        <v>136</v>
      </c>
      <c r="V22" s="13">
        <v>20</v>
      </c>
      <c r="W22" s="9"/>
      <c r="X22" s="9"/>
      <c r="Y22" s="9"/>
      <c r="Z22" s="11"/>
      <c r="AA22" s="11"/>
      <c r="AB22" s="17"/>
    </row>
    <row r="23" spans="2:28" ht="15">
      <c r="B23" s="9">
        <v>1</v>
      </c>
      <c r="C23" s="9" t="s">
        <v>3</v>
      </c>
      <c r="D23" s="7"/>
      <c r="E23" s="7"/>
      <c r="F23" s="9" t="s">
        <v>4</v>
      </c>
      <c r="G23" s="10">
        <f t="shared" ref="G23:G28" si="10">IF(D23&gt;E23,3,1)</f>
        <v>1</v>
      </c>
      <c r="H23" s="10">
        <f t="shared" ref="H23:H28" si="11">D23-E23</f>
        <v>0</v>
      </c>
      <c r="I23" s="10">
        <f t="shared" ref="I23:I28" si="12">IF(E23&gt;D23,3,1)</f>
        <v>1</v>
      </c>
      <c r="J23" s="10">
        <f t="shared" ref="J23:J28" si="13">E23-D23</f>
        <v>0</v>
      </c>
      <c r="L23" s="9">
        <v>1</v>
      </c>
      <c r="M23" s="9" t="s">
        <v>3</v>
      </c>
      <c r="N23" s="7"/>
      <c r="O23" s="7"/>
      <c r="P23" s="9" t="s">
        <v>4</v>
      </c>
      <c r="Q23" s="10">
        <f t="shared" ref="Q23:Q28" si="14">IF(N23&gt;O23,3,1)</f>
        <v>1</v>
      </c>
      <c r="R23" s="10">
        <f t="shared" ref="R23:R28" si="15">N23-O23</f>
        <v>0</v>
      </c>
      <c r="S23" s="10">
        <f t="shared" ref="S23:S28" si="16">IF(O23&gt;N23,3,1)</f>
        <v>1</v>
      </c>
      <c r="T23" s="10">
        <f t="shared" ref="T23:T28" si="17">O23-N23</f>
        <v>0</v>
      </c>
      <c r="V23" s="13">
        <v>21</v>
      </c>
      <c r="W23" s="9"/>
      <c r="X23" s="9"/>
      <c r="Y23" s="9"/>
      <c r="Z23" s="11"/>
      <c r="AA23" s="11"/>
      <c r="AB23" s="17"/>
    </row>
    <row r="24" spans="2:28" ht="15">
      <c r="B24" s="9">
        <v>2</v>
      </c>
      <c r="C24" s="9" t="s">
        <v>2</v>
      </c>
      <c r="D24" s="7"/>
      <c r="E24" s="7"/>
      <c r="F24" s="9" t="s">
        <v>128</v>
      </c>
      <c r="G24" s="10">
        <f t="shared" si="10"/>
        <v>1</v>
      </c>
      <c r="H24" s="10">
        <f t="shared" si="11"/>
        <v>0</v>
      </c>
      <c r="I24" s="10">
        <f t="shared" si="12"/>
        <v>1</v>
      </c>
      <c r="J24" s="10">
        <f t="shared" si="13"/>
        <v>0</v>
      </c>
      <c r="L24" s="9">
        <v>2</v>
      </c>
      <c r="M24" s="9" t="s">
        <v>2</v>
      </c>
      <c r="N24" s="7"/>
      <c r="O24" s="7"/>
      <c r="P24" s="9" t="s">
        <v>128</v>
      </c>
      <c r="Q24" s="10">
        <f t="shared" si="14"/>
        <v>1</v>
      </c>
      <c r="R24" s="10">
        <f t="shared" si="15"/>
        <v>0</v>
      </c>
      <c r="S24" s="10">
        <f t="shared" si="16"/>
        <v>1</v>
      </c>
      <c r="T24" s="10">
        <f t="shared" si="17"/>
        <v>0</v>
      </c>
      <c r="V24" s="13">
        <v>22</v>
      </c>
      <c r="W24" s="9"/>
      <c r="X24" s="9"/>
      <c r="Y24" s="9"/>
      <c r="Z24" s="11"/>
      <c r="AA24" s="11"/>
      <c r="AB24" s="17"/>
    </row>
    <row r="25" spans="2:28" ht="15">
      <c r="B25" s="9">
        <v>3</v>
      </c>
      <c r="C25" s="9" t="s">
        <v>6</v>
      </c>
      <c r="D25" s="7"/>
      <c r="E25" s="7"/>
      <c r="F25" s="9" t="s">
        <v>7</v>
      </c>
      <c r="G25" s="10">
        <f t="shared" si="10"/>
        <v>1</v>
      </c>
      <c r="H25" s="10">
        <f t="shared" si="11"/>
        <v>0</v>
      </c>
      <c r="I25" s="10">
        <f t="shared" si="12"/>
        <v>1</v>
      </c>
      <c r="J25" s="10">
        <f t="shared" si="13"/>
        <v>0</v>
      </c>
      <c r="L25" s="9">
        <v>3</v>
      </c>
      <c r="M25" s="9" t="s">
        <v>6</v>
      </c>
      <c r="N25" s="7"/>
      <c r="O25" s="7"/>
      <c r="P25" s="9" t="s">
        <v>7</v>
      </c>
      <c r="Q25" s="10">
        <f t="shared" si="14"/>
        <v>1</v>
      </c>
      <c r="R25" s="10">
        <f t="shared" si="15"/>
        <v>0</v>
      </c>
      <c r="S25" s="10">
        <f t="shared" si="16"/>
        <v>1</v>
      </c>
      <c r="T25" s="10">
        <f t="shared" si="17"/>
        <v>0</v>
      </c>
      <c r="V25" s="13">
        <v>23</v>
      </c>
      <c r="W25" s="9"/>
      <c r="X25" s="9"/>
      <c r="Y25" s="9"/>
      <c r="Z25" s="11"/>
      <c r="AA25" s="11"/>
      <c r="AB25" s="17"/>
    </row>
    <row r="26" spans="2:28" ht="15">
      <c r="B26" s="9">
        <v>4</v>
      </c>
      <c r="C26" s="9" t="s">
        <v>8</v>
      </c>
      <c r="D26" s="7"/>
      <c r="E26" s="7"/>
      <c r="F26" s="9" t="s">
        <v>9</v>
      </c>
      <c r="G26" s="10">
        <f t="shared" si="10"/>
        <v>1</v>
      </c>
      <c r="H26" s="10">
        <f t="shared" si="11"/>
        <v>0</v>
      </c>
      <c r="I26" s="10">
        <f t="shared" si="12"/>
        <v>1</v>
      </c>
      <c r="J26" s="10">
        <f t="shared" si="13"/>
        <v>0</v>
      </c>
      <c r="L26" s="9">
        <v>4</v>
      </c>
      <c r="M26" s="9" t="s">
        <v>8</v>
      </c>
      <c r="N26" s="7"/>
      <c r="O26" s="7"/>
      <c r="P26" s="9" t="s">
        <v>9</v>
      </c>
      <c r="Q26" s="10">
        <f t="shared" si="14"/>
        <v>1</v>
      </c>
      <c r="R26" s="10">
        <f t="shared" si="15"/>
        <v>0</v>
      </c>
      <c r="S26" s="10">
        <f t="shared" si="16"/>
        <v>1</v>
      </c>
      <c r="T26" s="10">
        <f t="shared" si="17"/>
        <v>0</v>
      </c>
      <c r="V26" s="13">
        <v>24</v>
      </c>
      <c r="W26" s="9"/>
      <c r="X26" s="9"/>
      <c r="Y26" s="9"/>
      <c r="Z26" s="11"/>
      <c r="AA26" s="11"/>
      <c r="AB26" s="17"/>
    </row>
    <row r="27" spans="2:28" ht="15">
      <c r="B27" s="9">
        <v>5</v>
      </c>
      <c r="C27" s="9" t="s">
        <v>10</v>
      </c>
      <c r="D27" s="7"/>
      <c r="E27" s="7"/>
      <c r="F27" s="9" t="s">
        <v>11</v>
      </c>
      <c r="G27" s="10">
        <f t="shared" si="10"/>
        <v>1</v>
      </c>
      <c r="H27" s="10">
        <f t="shared" si="11"/>
        <v>0</v>
      </c>
      <c r="I27" s="10">
        <f t="shared" si="12"/>
        <v>1</v>
      </c>
      <c r="J27" s="10">
        <f t="shared" si="13"/>
        <v>0</v>
      </c>
      <c r="L27" s="9">
        <v>5</v>
      </c>
      <c r="M27" s="9" t="s">
        <v>10</v>
      </c>
      <c r="N27" s="7"/>
      <c r="O27" s="7"/>
      <c r="P27" s="9" t="s">
        <v>11</v>
      </c>
      <c r="Q27" s="10">
        <f t="shared" si="14"/>
        <v>1</v>
      </c>
      <c r="R27" s="10">
        <f t="shared" si="15"/>
        <v>0</v>
      </c>
      <c r="S27" s="10">
        <f t="shared" si="16"/>
        <v>1</v>
      </c>
      <c r="T27" s="10">
        <f t="shared" si="17"/>
        <v>0</v>
      </c>
    </row>
    <row r="28" spans="2:28" ht="15">
      <c r="B28" s="9">
        <v>6</v>
      </c>
      <c r="C28" s="9" t="s">
        <v>12</v>
      </c>
      <c r="D28" s="7"/>
      <c r="E28" s="7"/>
      <c r="F28" s="9" t="s">
        <v>5</v>
      </c>
      <c r="G28" s="10">
        <f t="shared" si="10"/>
        <v>1</v>
      </c>
      <c r="H28" s="10">
        <f t="shared" si="11"/>
        <v>0</v>
      </c>
      <c r="I28" s="10">
        <f t="shared" si="12"/>
        <v>1</v>
      </c>
      <c r="J28" s="10">
        <f t="shared" si="13"/>
        <v>0</v>
      </c>
      <c r="L28" s="9">
        <v>6</v>
      </c>
      <c r="M28" s="9" t="s">
        <v>12</v>
      </c>
      <c r="N28" s="7"/>
      <c r="O28" s="7"/>
      <c r="P28" s="9" t="s">
        <v>5</v>
      </c>
      <c r="Q28" s="10">
        <f t="shared" si="14"/>
        <v>1</v>
      </c>
      <c r="R28" s="10">
        <f t="shared" si="15"/>
        <v>0</v>
      </c>
      <c r="S28" s="10">
        <f t="shared" si="16"/>
        <v>1</v>
      </c>
      <c r="T28" s="10">
        <f t="shared" si="17"/>
        <v>0</v>
      </c>
    </row>
    <row r="30" spans="2:28" ht="15">
      <c r="B30" s="19" t="s">
        <v>140</v>
      </c>
      <c r="C30" s="20" t="s">
        <v>20</v>
      </c>
      <c r="D30" s="19" t="s">
        <v>139</v>
      </c>
      <c r="E30" s="19" t="s">
        <v>135</v>
      </c>
      <c r="F30" s="19" t="s">
        <v>136</v>
      </c>
      <c r="L30" s="19" t="s">
        <v>140</v>
      </c>
      <c r="M30" s="20" t="s">
        <v>20</v>
      </c>
      <c r="N30" s="19" t="s">
        <v>139</v>
      </c>
      <c r="O30" s="19" t="s">
        <v>135</v>
      </c>
      <c r="P30" s="19" t="s">
        <v>136</v>
      </c>
    </row>
    <row r="31" spans="2:28" ht="15">
      <c r="B31" s="9" t="str">
        <f>CONCATENATE(C31,D31)</f>
        <v>A3</v>
      </c>
      <c r="C31" s="12" t="s">
        <v>14</v>
      </c>
      <c r="D31" s="9">
        <f>D21</f>
        <v>3</v>
      </c>
      <c r="E31" s="11">
        <f>SUM(G23,G24,G26,G27)</f>
        <v>4</v>
      </c>
      <c r="F31" s="11">
        <f>SUM(H23,H24,H26,H27)</f>
        <v>0</v>
      </c>
      <c r="L31" s="9" t="str">
        <f>CONCATENATE(M31,N31)</f>
        <v>A4</v>
      </c>
      <c r="M31" s="12" t="s">
        <v>14</v>
      </c>
      <c r="N31" s="9">
        <f>N21</f>
        <v>4</v>
      </c>
      <c r="O31" s="11">
        <f>SUM(Q23,Q24,Q26,Q27)</f>
        <v>4</v>
      </c>
      <c r="P31" s="11">
        <f>SUM(R23,R24,R26,R27)</f>
        <v>0</v>
      </c>
    </row>
    <row r="32" spans="2:28" ht="15">
      <c r="B32" s="9" t="str">
        <f t="shared" ref="B32:B36" si="18">CONCATENATE(C32,D32)</f>
        <v>B3</v>
      </c>
      <c r="C32" s="12" t="s">
        <v>15</v>
      </c>
      <c r="D32" s="9">
        <f>D21</f>
        <v>3</v>
      </c>
      <c r="E32" s="11">
        <f>SUM(G23,I24,G28,I26)</f>
        <v>4</v>
      </c>
      <c r="F32" s="11">
        <f>SUM(H23,J24,H28,J26)</f>
        <v>0</v>
      </c>
      <c r="L32" s="9" t="str">
        <f t="shared" ref="L32:L36" si="19">CONCATENATE(M32,N32)</f>
        <v>B4</v>
      </c>
      <c r="M32" s="12" t="s">
        <v>15</v>
      </c>
      <c r="N32" s="9">
        <f>N21</f>
        <v>4</v>
      </c>
      <c r="O32" s="11">
        <f>SUM(Q23,S24,Q28,S26)</f>
        <v>4</v>
      </c>
      <c r="P32" s="11">
        <f>SUM(R23,T24,R28,T26)</f>
        <v>0</v>
      </c>
    </row>
    <row r="33" spans="2:16" ht="15">
      <c r="B33" s="9" t="str">
        <f t="shared" si="18"/>
        <v>C3</v>
      </c>
      <c r="C33" s="12" t="s">
        <v>16</v>
      </c>
      <c r="D33" s="9">
        <f>D21</f>
        <v>3</v>
      </c>
      <c r="E33" s="11">
        <f>SUM(I23,G25,G26,I27)</f>
        <v>4</v>
      </c>
      <c r="F33" s="11">
        <f>SUM(J23,H25,H26,J27)</f>
        <v>0</v>
      </c>
      <c r="L33" s="9" t="str">
        <f t="shared" si="19"/>
        <v>C4</v>
      </c>
      <c r="M33" s="12" t="s">
        <v>16</v>
      </c>
      <c r="N33" s="9">
        <f>N21</f>
        <v>4</v>
      </c>
      <c r="O33" s="11">
        <f>SUM(S23,Q25,Q26,S27)</f>
        <v>4</v>
      </c>
      <c r="P33" s="11">
        <f>SUM(T23,R25,R26,T27)</f>
        <v>0</v>
      </c>
    </row>
    <row r="34" spans="2:16" ht="15">
      <c r="B34" s="9" t="str">
        <f t="shared" si="18"/>
        <v>D3</v>
      </c>
      <c r="C34" s="12" t="s">
        <v>17</v>
      </c>
      <c r="D34" s="9">
        <f>D21</f>
        <v>3</v>
      </c>
      <c r="E34" s="11">
        <f>SUM(I23,I25,G27,G28)</f>
        <v>4</v>
      </c>
      <c r="F34" s="11">
        <f>SUM(,J23,J25,H27,H28)</f>
        <v>0</v>
      </c>
      <c r="L34" s="9" t="str">
        <f t="shared" si="19"/>
        <v>D4</v>
      </c>
      <c r="M34" s="12" t="s">
        <v>17</v>
      </c>
      <c r="N34" s="9">
        <f>N21</f>
        <v>4</v>
      </c>
      <c r="O34" s="11">
        <f>SUM(S23,S25,Q27,Q28)</f>
        <v>4</v>
      </c>
      <c r="P34" s="11">
        <f>SUM(,T23,T25,R27,R28)</f>
        <v>0</v>
      </c>
    </row>
    <row r="35" spans="2:16" ht="15">
      <c r="B35" s="9" t="str">
        <f t="shared" si="18"/>
        <v>E3</v>
      </c>
      <c r="C35" s="12" t="s">
        <v>18</v>
      </c>
      <c r="D35" s="9">
        <f>D21</f>
        <v>3</v>
      </c>
      <c r="E35" s="11">
        <f>SUM(G24,G25,I26,I28)</f>
        <v>4</v>
      </c>
      <c r="F35" s="11">
        <f>SUM(H24,H25,J26,J28)</f>
        <v>0</v>
      </c>
      <c r="L35" s="9" t="str">
        <f t="shared" si="19"/>
        <v>E4</v>
      </c>
      <c r="M35" s="12" t="s">
        <v>18</v>
      </c>
      <c r="N35" s="9">
        <f>N21</f>
        <v>4</v>
      </c>
      <c r="O35" s="11">
        <f>SUM(Q24,Q25,S26,S28)</f>
        <v>4</v>
      </c>
      <c r="P35" s="11">
        <f>SUM(R24,R25,T26,T28)</f>
        <v>0</v>
      </c>
    </row>
    <row r="36" spans="2:16" ht="15">
      <c r="B36" s="9" t="str">
        <f t="shared" si="18"/>
        <v>F3</v>
      </c>
      <c r="C36" s="12" t="s">
        <v>19</v>
      </c>
      <c r="D36" s="9">
        <f>D21</f>
        <v>3</v>
      </c>
      <c r="E36" s="11">
        <f>SUM(I24,I25,I27,I28)</f>
        <v>4</v>
      </c>
      <c r="F36" s="11">
        <f>SUM(J24,J25,J27,J28)</f>
        <v>0</v>
      </c>
      <c r="L36" s="9" t="str">
        <f t="shared" si="19"/>
        <v>F4</v>
      </c>
      <c r="M36" s="12" t="s">
        <v>19</v>
      </c>
      <c r="N36" s="9">
        <f>N21</f>
        <v>4</v>
      </c>
      <c r="O36" s="11">
        <f>SUM(S24,S25,S27,S28)</f>
        <v>4</v>
      </c>
      <c r="P36" s="11">
        <f>SUM(T24,T25,T27,T28)</f>
        <v>0</v>
      </c>
    </row>
  </sheetData>
  <autoFilter ref="W2:AA26">
    <sortState ref="W3:AA32">
      <sortCondition descending="1" ref="Z2:Z30"/>
    </sortState>
  </autoFilter>
  <sortState ref="AB3:AB26">
    <sortCondition ref="AB3:AB26"/>
  </sortState>
  <mergeCells count="24">
    <mergeCell ref="I21:J21"/>
    <mergeCell ref="E22:F22"/>
    <mergeCell ref="N21:P21"/>
    <mergeCell ref="Q21:R21"/>
    <mergeCell ref="S21:T21"/>
    <mergeCell ref="O22:P22"/>
    <mergeCell ref="L21:M21"/>
    <mergeCell ref="M22:N22"/>
    <mergeCell ref="G21:H21"/>
    <mergeCell ref="I2:J2"/>
    <mergeCell ref="E3:F3"/>
    <mergeCell ref="N2:P2"/>
    <mergeCell ref="Q2:R2"/>
    <mergeCell ref="S2:T2"/>
    <mergeCell ref="O3:P3"/>
    <mergeCell ref="L2:M2"/>
    <mergeCell ref="M3:N3"/>
    <mergeCell ref="G2:H2"/>
    <mergeCell ref="B2:C2"/>
    <mergeCell ref="C3:D3"/>
    <mergeCell ref="B21:C21"/>
    <mergeCell ref="C22:D22"/>
    <mergeCell ref="D2:F2"/>
    <mergeCell ref="D21:F2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B1:AC35"/>
  <sheetViews>
    <sheetView zoomScale="70" zoomScaleNormal="70" workbookViewId="0">
      <selection activeCell="K16" sqref="K16"/>
    </sheetView>
  </sheetViews>
  <sheetFormatPr baseColWidth="10" defaultRowHeight="14.25"/>
  <cols>
    <col min="1" max="1" width="5" customWidth="1"/>
    <col min="2" max="2" width="6.25" bestFit="1" customWidth="1"/>
    <col min="3" max="3" width="7.375" bestFit="1" customWidth="1"/>
    <col min="4" max="7" width="7.125" customWidth="1"/>
    <col min="8" max="11" width="5.375" customWidth="1"/>
    <col min="13" max="13" width="6.25" bestFit="1" customWidth="1"/>
    <col min="14" max="14" width="7.375" bestFit="1" customWidth="1"/>
    <col min="15" max="18" width="7.125" customWidth="1"/>
    <col min="19" max="22" width="5.375" customWidth="1"/>
  </cols>
  <sheetData>
    <row r="1" spans="2:29" ht="10.5" customHeight="1"/>
    <row r="2" spans="2:29" ht="15" customHeight="1">
      <c r="B2" s="39" t="s">
        <v>142</v>
      </c>
      <c r="C2" s="21" t="s">
        <v>134</v>
      </c>
      <c r="D2" s="22"/>
      <c r="E2" s="24"/>
      <c r="F2" s="24"/>
      <c r="G2" s="24"/>
      <c r="H2" s="23" t="s">
        <v>0</v>
      </c>
      <c r="I2" s="23"/>
      <c r="J2" s="23" t="s">
        <v>1</v>
      </c>
      <c r="K2" s="23"/>
      <c r="M2" s="45" t="s">
        <v>143</v>
      </c>
      <c r="N2" s="21" t="s">
        <v>134</v>
      </c>
      <c r="O2" s="22"/>
      <c r="P2" s="24"/>
      <c r="Q2" s="24"/>
      <c r="R2" s="24"/>
      <c r="S2" s="23" t="s">
        <v>0</v>
      </c>
      <c r="T2" s="23"/>
      <c r="U2" s="23" t="s">
        <v>1</v>
      </c>
      <c r="V2" s="23"/>
    </row>
    <row r="3" spans="2:29" ht="15">
      <c r="B3" s="40"/>
      <c r="C3" s="19" t="s">
        <v>13</v>
      </c>
      <c r="D3" s="23" t="s">
        <v>0</v>
      </c>
      <c r="E3" s="23"/>
      <c r="F3" s="23" t="s">
        <v>1</v>
      </c>
      <c r="G3" s="23"/>
      <c r="H3" s="19" t="s">
        <v>137</v>
      </c>
      <c r="I3" s="19" t="s">
        <v>136</v>
      </c>
      <c r="J3" s="19" t="s">
        <v>137</v>
      </c>
      <c r="K3" s="19" t="s">
        <v>136</v>
      </c>
      <c r="M3" s="46"/>
      <c r="N3" s="19" t="s">
        <v>13</v>
      </c>
      <c r="O3" s="23" t="s">
        <v>0</v>
      </c>
      <c r="P3" s="23"/>
      <c r="Q3" s="23" t="s">
        <v>1</v>
      </c>
      <c r="R3" s="23"/>
      <c r="S3" s="19" t="s">
        <v>137</v>
      </c>
      <c r="T3" s="19" t="s">
        <v>136</v>
      </c>
      <c r="U3" s="19" t="s">
        <v>137</v>
      </c>
      <c r="V3" s="19" t="s">
        <v>136</v>
      </c>
      <c r="X3" s="18" t="s">
        <v>138</v>
      </c>
      <c r="Y3" s="18" t="s">
        <v>140</v>
      </c>
      <c r="Z3" s="5" t="s">
        <v>20</v>
      </c>
      <c r="AA3" s="18" t="s">
        <v>139</v>
      </c>
      <c r="AB3" s="18" t="s">
        <v>135</v>
      </c>
      <c r="AC3" s="18" t="s">
        <v>136</v>
      </c>
    </row>
    <row r="4" spans="2:29" ht="15">
      <c r="B4" s="40"/>
      <c r="C4" s="9">
        <v>1</v>
      </c>
      <c r="D4" s="9" t="s">
        <v>3</v>
      </c>
      <c r="E4" s="7"/>
      <c r="F4" s="7"/>
      <c r="G4" s="9" t="s">
        <v>4</v>
      </c>
      <c r="H4" s="10">
        <f t="shared" ref="H4:H9" si="0">IF(E4&gt;F4,3,1)</f>
        <v>1</v>
      </c>
      <c r="I4" s="10">
        <f t="shared" ref="I4:I9" si="1">E4-F4</f>
        <v>0</v>
      </c>
      <c r="J4" s="10">
        <f t="shared" ref="J4:J9" si="2">IF(F4&gt;E4,3,1)</f>
        <v>1</v>
      </c>
      <c r="K4" s="10">
        <f t="shared" ref="K4:K9" si="3">F4-E4</f>
        <v>0</v>
      </c>
      <c r="M4" s="46"/>
      <c r="N4" s="9">
        <v>1</v>
      </c>
      <c r="O4" s="9" t="s">
        <v>3</v>
      </c>
      <c r="P4" s="7"/>
      <c r="Q4" s="7"/>
      <c r="R4" s="9" t="s">
        <v>4</v>
      </c>
      <c r="S4" s="10">
        <f t="shared" ref="S4:S9" si="4">IF(P4&gt;Q4,3,1)</f>
        <v>1</v>
      </c>
      <c r="T4" s="10">
        <f t="shared" ref="T4:T9" si="5">P4-Q4</f>
        <v>0</v>
      </c>
      <c r="U4" s="10">
        <f t="shared" ref="U4:U9" si="6">IF(Q4&gt;P4,3,1)</f>
        <v>1</v>
      </c>
      <c r="V4" s="10">
        <f t="shared" ref="V4:V9" si="7">Q4-P4</f>
        <v>0</v>
      </c>
      <c r="X4" s="15">
        <v>1</v>
      </c>
      <c r="Y4" s="9"/>
      <c r="Z4" s="12"/>
      <c r="AA4" s="9"/>
      <c r="AB4" s="11"/>
      <c r="AC4" s="11"/>
    </row>
    <row r="5" spans="2:29" ht="15">
      <c r="B5" s="40"/>
      <c r="C5" s="9">
        <v>2</v>
      </c>
      <c r="D5" s="9" t="s">
        <v>2</v>
      </c>
      <c r="E5" s="7"/>
      <c r="F5" s="7"/>
      <c r="G5" s="9" t="s">
        <v>128</v>
      </c>
      <c r="H5" s="10">
        <f t="shared" si="0"/>
        <v>1</v>
      </c>
      <c r="I5" s="10">
        <f t="shared" si="1"/>
        <v>0</v>
      </c>
      <c r="J5" s="10">
        <f t="shared" si="2"/>
        <v>1</v>
      </c>
      <c r="K5" s="10">
        <f t="shared" si="3"/>
        <v>0</v>
      </c>
      <c r="M5" s="46"/>
      <c r="N5" s="9">
        <v>2</v>
      </c>
      <c r="O5" s="9" t="s">
        <v>2</v>
      </c>
      <c r="P5" s="7"/>
      <c r="Q5" s="7"/>
      <c r="R5" s="9" t="s">
        <v>128</v>
      </c>
      <c r="S5" s="10">
        <f t="shared" si="4"/>
        <v>1</v>
      </c>
      <c r="T5" s="10">
        <f t="shared" si="5"/>
        <v>0</v>
      </c>
      <c r="U5" s="10">
        <f t="shared" si="6"/>
        <v>1</v>
      </c>
      <c r="V5" s="10">
        <f t="shared" si="7"/>
        <v>0</v>
      </c>
      <c r="X5" s="14">
        <v>2</v>
      </c>
      <c r="Y5" s="9"/>
      <c r="Z5" s="12"/>
      <c r="AA5" s="9"/>
      <c r="AB5" s="11"/>
      <c r="AC5" s="11"/>
    </row>
    <row r="6" spans="2:29" ht="15">
      <c r="B6" s="40"/>
      <c r="C6" s="9">
        <v>3</v>
      </c>
      <c r="D6" s="9" t="s">
        <v>6</v>
      </c>
      <c r="E6" s="7"/>
      <c r="F6" s="7"/>
      <c r="G6" s="9" t="s">
        <v>7</v>
      </c>
      <c r="H6" s="10">
        <f t="shared" si="0"/>
        <v>1</v>
      </c>
      <c r="I6" s="10">
        <f t="shared" si="1"/>
        <v>0</v>
      </c>
      <c r="J6" s="10">
        <f t="shared" si="2"/>
        <v>1</v>
      </c>
      <c r="K6" s="10">
        <f t="shared" si="3"/>
        <v>0</v>
      </c>
      <c r="M6" s="46"/>
      <c r="N6" s="9">
        <v>3</v>
      </c>
      <c r="O6" s="9" t="s">
        <v>6</v>
      </c>
      <c r="P6" s="7"/>
      <c r="Q6" s="7"/>
      <c r="R6" s="9" t="s">
        <v>7</v>
      </c>
      <c r="S6" s="10">
        <f t="shared" si="4"/>
        <v>1</v>
      </c>
      <c r="T6" s="10">
        <f t="shared" si="5"/>
        <v>0</v>
      </c>
      <c r="U6" s="10">
        <f t="shared" si="6"/>
        <v>1</v>
      </c>
      <c r="V6" s="10">
        <f t="shared" si="7"/>
        <v>0</v>
      </c>
      <c r="X6" s="16">
        <v>3</v>
      </c>
      <c r="Y6" s="9"/>
      <c r="Z6" s="12"/>
      <c r="AA6" s="9"/>
      <c r="AB6" s="11"/>
      <c r="AC6" s="11"/>
    </row>
    <row r="7" spans="2:29" ht="15">
      <c r="B7" s="40"/>
      <c r="C7" s="9">
        <v>4</v>
      </c>
      <c r="D7" s="9" t="s">
        <v>8</v>
      </c>
      <c r="E7" s="7"/>
      <c r="F7" s="7"/>
      <c r="G7" s="9" t="s">
        <v>9</v>
      </c>
      <c r="H7" s="10">
        <f t="shared" si="0"/>
        <v>1</v>
      </c>
      <c r="I7" s="10">
        <f t="shared" si="1"/>
        <v>0</v>
      </c>
      <c r="J7" s="10">
        <f t="shared" si="2"/>
        <v>1</v>
      </c>
      <c r="K7" s="10">
        <f t="shared" si="3"/>
        <v>0</v>
      </c>
      <c r="M7" s="46"/>
      <c r="N7" s="9">
        <v>4</v>
      </c>
      <c r="O7" s="9" t="s">
        <v>8</v>
      </c>
      <c r="P7" s="7"/>
      <c r="Q7" s="7"/>
      <c r="R7" s="9" t="s">
        <v>9</v>
      </c>
      <c r="S7" s="10">
        <f t="shared" si="4"/>
        <v>1</v>
      </c>
      <c r="T7" s="10">
        <f t="shared" si="5"/>
        <v>0</v>
      </c>
      <c r="U7" s="10">
        <f t="shared" si="6"/>
        <v>1</v>
      </c>
      <c r="V7" s="10">
        <f t="shared" si="7"/>
        <v>0</v>
      </c>
      <c r="X7" s="13">
        <v>4</v>
      </c>
      <c r="Y7" s="9"/>
      <c r="Z7" s="12"/>
      <c r="AA7" s="9"/>
      <c r="AB7" s="11"/>
      <c r="AC7" s="11"/>
    </row>
    <row r="8" spans="2:29" ht="15">
      <c r="B8" s="40"/>
      <c r="C8" s="9">
        <v>5</v>
      </c>
      <c r="D8" s="9" t="s">
        <v>10</v>
      </c>
      <c r="E8" s="7"/>
      <c r="F8" s="7"/>
      <c r="G8" s="9" t="s">
        <v>11</v>
      </c>
      <c r="H8" s="10">
        <f t="shared" si="0"/>
        <v>1</v>
      </c>
      <c r="I8" s="10">
        <f t="shared" si="1"/>
        <v>0</v>
      </c>
      <c r="J8" s="10">
        <f t="shared" si="2"/>
        <v>1</v>
      </c>
      <c r="K8" s="10">
        <f t="shared" si="3"/>
        <v>0</v>
      </c>
      <c r="M8" s="46"/>
      <c r="N8" s="9">
        <v>5</v>
      </c>
      <c r="O8" s="9" t="s">
        <v>10</v>
      </c>
      <c r="P8" s="7"/>
      <c r="Q8" s="7"/>
      <c r="R8" s="9" t="s">
        <v>11</v>
      </c>
      <c r="S8" s="10">
        <f t="shared" si="4"/>
        <v>1</v>
      </c>
      <c r="T8" s="10">
        <f t="shared" si="5"/>
        <v>0</v>
      </c>
      <c r="U8" s="10">
        <f t="shared" si="6"/>
        <v>1</v>
      </c>
      <c r="V8" s="10">
        <f t="shared" si="7"/>
        <v>0</v>
      </c>
      <c r="X8" s="13">
        <v>5</v>
      </c>
      <c r="Y8" s="9"/>
      <c r="Z8" s="12"/>
      <c r="AA8" s="9"/>
      <c r="AB8" s="11"/>
      <c r="AC8" s="11"/>
    </row>
    <row r="9" spans="2:29" ht="15">
      <c r="B9" s="41"/>
      <c r="C9" s="9">
        <v>6</v>
      </c>
      <c r="D9" s="9" t="s">
        <v>12</v>
      </c>
      <c r="E9" s="7"/>
      <c r="F9" s="7"/>
      <c r="G9" s="9" t="s">
        <v>5</v>
      </c>
      <c r="H9" s="10">
        <f t="shared" si="0"/>
        <v>1</v>
      </c>
      <c r="I9" s="10">
        <f t="shared" si="1"/>
        <v>0</v>
      </c>
      <c r="J9" s="10">
        <f t="shared" si="2"/>
        <v>1</v>
      </c>
      <c r="K9" s="10">
        <f t="shared" si="3"/>
        <v>0</v>
      </c>
      <c r="M9" s="47"/>
      <c r="N9" s="9">
        <v>6</v>
      </c>
      <c r="O9" s="9" t="s">
        <v>12</v>
      </c>
      <c r="P9" s="7"/>
      <c r="Q9" s="7"/>
      <c r="R9" s="9" t="s">
        <v>5</v>
      </c>
      <c r="S9" s="10">
        <f t="shared" si="4"/>
        <v>1</v>
      </c>
      <c r="T9" s="10">
        <f t="shared" si="5"/>
        <v>0</v>
      </c>
      <c r="U9" s="10">
        <f t="shared" si="6"/>
        <v>1</v>
      </c>
      <c r="V9" s="10">
        <f t="shared" si="7"/>
        <v>0</v>
      </c>
      <c r="X9" s="13">
        <v>6</v>
      </c>
      <c r="Y9" s="9"/>
      <c r="Z9" s="12"/>
      <c r="AA9" s="9"/>
      <c r="AB9" s="11"/>
      <c r="AC9" s="11"/>
    </row>
    <row r="10" spans="2:29" ht="15">
      <c r="X10" s="13">
        <v>7</v>
      </c>
      <c r="Y10" s="9"/>
      <c r="Z10" s="12"/>
      <c r="AA10" s="9"/>
      <c r="AB10" s="11"/>
      <c r="AC10" s="11"/>
    </row>
    <row r="11" spans="2:29" ht="15">
      <c r="B11" s="4" t="s">
        <v>138</v>
      </c>
      <c r="C11" s="19" t="s">
        <v>140</v>
      </c>
      <c r="D11" s="20" t="s">
        <v>20</v>
      </c>
      <c r="E11" s="19" t="s">
        <v>139</v>
      </c>
      <c r="F11" s="19" t="s">
        <v>135</v>
      </c>
      <c r="G11" s="19" t="s">
        <v>136</v>
      </c>
      <c r="M11" s="4" t="s">
        <v>138</v>
      </c>
      <c r="N11" s="19" t="s">
        <v>140</v>
      </c>
      <c r="O11" s="20" t="s">
        <v>20</v>
      </c>
      <c r="P11" s="19" t="s">
        <v>139</v>
      </c>
      <c r="Q11" s="19" t="s">
        <v>135</v>
      </c>
      <c r="R11" s="19" t="s">
        <v>136</v>
      </c>
      <c r="X11" s="13">
        <v>8</v>
      </c>
      <c r="Y11" s="9"/>
      <c r="Z11" s="12"/>
      <c r="AA11" s="9"/>
      <c r="AB11" s="11"/>
      <c r="AC11" s="11"/>
    </row>
    <row r="12" spans="2:29" ht="15">
      <c r="B12" s="15">
        <v>1</v>
      </c>
      <c r="C12" s="9" t="str">
        <f>CONCATENATE(D12,E12)</f>
        <v>A0</v>
      </c>
      <c r="D12" s="12" t="s">
        <v>14</v>
      </c>
      <c r="E12" s="9">
        <f>E2</f>
        <v>0</v>
      </c>
      <c r="F12" s="11">
        <f>SUM(H4,H5,H7,H8)</f>
        <v>4</v>
      </c>
      <c r="G12" s="11">
        <f>SUM(I4,I5,I7,I8)</f>
        <v>0</v>
      </c>
      <c r="M12" s="13">
        <v>7</v>
      </c>
      <c r="N12" s="9" t="str">
        <f>CONCATENATE(O12,P12)</f>
        <v>A0</v>
      </c>
      <c r="O12" s="12" t="s">
        <v>14</v>
      </c>
      <c r="P12" s="9">
        <f>P2</f>
        <v>0</v>
      </c>
      <c r="Q12" s="11">
        <f>SUM(S4,S5,S7,S8)</f>
        <v>4</v>
      </c>
      <c r="R12" s="11">
        <f>SUM(T4,T5,T7,T8)</f>
        <v>0</v>
      </c>
      <c r="X12" s="13">
        <v>9</v>
      </c>
      <c r="Y12" s="9"/>
      <c r="Z12" s="12"/>
      <c r="AA12" s="9"/>
      <c r="AB12" s="11"/>
      <c r="AC12" s="11"/>
    </row>
    <row r="13" spans="2:29" ht="15">
      <c r="B13" s="14">
        <v>2</v>
      </c>
      <c r="C13" s="9" t="str">
        <f t="shared" ref="C13:C17" si="8">CONCATENATE(D13,E13)</f>
        <v>B0</v>
      </c>
      <c r="D13" s="12" t="s">
        <v>15</v>
      </c>
      <c r="E13" s="9">
        <f>E2</f>
        <v>0</v>
      </c>
      <c r="F13" s="11">
        <f>SUM(H4,J5,H9,J7)</f>
        <v>4</v>
      </c>
      <c r="G13" s="11">
        <f>SUM(I4,K5,I9,K7)</f>
        <v>0</v>
      </c>
      <c r="M13" s="13">
        <v>8</v>
      </c>
      <c r="N13" s="9" t="str">
        <f t="shared" ref="N13:N17" si="9">CONCATENATE(O13,P13)</f>
        <v>B0</v>
      </c>
      <c r="O13" s="12" t="s">
        <v>15</v>
      </c>
      <c r="P13" s="9">
        <f>P2</f>
        <v>0</v>
      </c>
      <c r="Q13" s="11">
        <f>SUM(S4,U5,S9,U7)</f>
        <v>4</v>
      </c>
      <c r="R13" s="11">
        <f>SUM(T4,V5,T9,V7)</f>
        <v>0</v>
      </c>
      <c r="X13" s="13">
        <v>10</v>
      </c>
      <c r="Y13" s="9"/>
      <c r="Z13" s="12"/>
      <c r="AA13" s="9"/>
      <c r="AB13" s="11"/>
      <c r="AC13" s="11"/>
    </row>
    <row r="14" spans="2:29" ht="15">
      <c r="B14" s="16">
        <v>3</v>
      </c>
      <c r="C14" s="9" t="str">
        <f t="shared" si="8"/>
        <v>C0</v>
      </c>
      <c r="D14" s="12" t="s">
        <v>16</v>
      </c>
      <c r="E14" s="9">
        <f>E2</f>
        <v>0</v>
      </c>
      <c r="F14" s="11">
        <f>SUM(J4,H6,H7,J8)</f>
        <v>4</v>
      </c>
      <c r="G14" s="11">
        <f>SUM(K4,I6,I7,K8)</f>
        <v>0</v>
      </c>
      <c r="M14" s="13">
        <v>9</v>
      </c>
      <c r="N14" s="9" t="str">
        <f t="shared" si="9"/>
        <v>C0</v>
      </c>
      <c r="O14" s="12" t="s">
        <v>16</v>
      </c>
      <c r="P14" s="9">
        <f>P2</f>
        <v>0</v>
      </c>
      <c r="Q14" s="11">
        <f>SUM(U4,S6,S7,U8)</f>
        <v>4</v>
      </c>
      <c r="R14" s="11">
        <f>SUM(V4,T6,T7,V8)</f>
        <v>0</v>
      </c>
      <c r="X14" s="13">
        <v>11</v>
      </c>
      <c r="Y14" s="9"/>
      <c r="Z14" s="12"/>
      <c r="AA14" s="9"/>
      <c r="AB14" s="11"/>
      <c r="AC14" s="11"/>
    </row>
    <row r="15" spans="2:29" ht="15">
      <c r="B15" s="13">
        <v>4</v>
      </c>
      <c r="C15" s="9" t="str">
        <f t="shared" si="8"/>
        <v>D0</v>
      </c>
      <c r="D15" s="12" t="s">
        <v>17</v>
      </c>
      <c r="E15" s="9">
        <f>E2</f>
        <v>0</v>
      </c>
      <c r="F15" s="11">
        <f>SUM(J4,J6,H8,H9)</f>
        <v>4</v>
      </c>
      <c r="G15" s="11">
        <f>SUM(,K4,K6,I8,I9)</f>
        <v>0</v>
      </c>
      <c r="M15" s="13">
        <v>10</v>
      </c>
      <c r="N15" s="9" t="str">
        <f t="shared" si="9"/>
        <v>D0</v>
      </c>
      <c r="O15" s="12" t="s">
        <v>17</v>
      </c>
      <c r="P15" s="9">
        <f>P2</f>
        <v>0</v>
      </c>
      <c r="Q15" s="11">
        <f>SUM(U4,U6,S8,S9)</f>
        <v>4</v>
      </c>
      <c r="R15" s="11">
        <f>SUM(,V4,V6,T8,T9)</f>
        <v>0</v>
      </c>
      <c r="X15" s="13">
        <v>12</v>
      </c>
      <c r="Y15" s="9"/>
      <c r="Z15" s="12"/>
      <c r="AA15" s="9"/>
      <c r="AB15" s="11"/>
      <c r="AC15" s="11"/>
    </row>
    <row r="16" spans="2:29" ht="15">
      <c r="B16" s="13">
        <v>5</v>
      </c>
      <c r="C16" s="9" t="str">
        <f t="shared" si="8"/>
        <v>E0</v>
      </c>
      <c r="D16" s="12" t="s">
        <v>18</v>
      </c>
      <c r="E16" s="9">
        <f>E2</f>
        <v>0</v>
      </c>
      <c r="F16" s="11">
        <f>SUM(H5,H6,J7,J9)</f>
        <v>4</v>
      </c>
      <c r="G16" s="11">
        <f>SUM(I5,I6,K7,K9)</f>
        <v>0</v>
      </c>
      <c r="M16" s="13">
        <v>11</v>
      </c>
      <c r="N16" s="9" t="str">
        <f t="shared" si="9"/>
        <v>E0</v>
      </c>
      <c r="O16" s="12" t="s">
        <v>18</v>
      </c>
      <c r="P16" s="9">
        <f>P2</f>
        <v>0</v>
      </c>
      <c r="Q16" s="11">
        <f>SUM(S5,S6,U7,U9)</f>
        <v>4</v>
      </c>
      <c r="R16" s="11">
        <f>SUM(T5,T6,V7,V9)</f>
        <v>0</v>
      </c>
      <c r="X16" s="13">
        <v>13</v>
      </c>
      <c r="Y16" s="9"/>
      <c r="Z16" s="12"/>
      <c r="AA16" s="9"/>
      <c r="AB16" s="11"/>
      <c r="AC16" s="11"/>
    </row>
    <row r="17" spans="2:29" ht="15">
      <c r="B17" s="13">
        <v>6</v>
      </c>
      <c r="C17" s="9" t="str">
        <f t="shared" si="8"/>
        <v>F0</v>
      </c>
      <c r="D17" s="12" t="s">
        <v>19</v>
      </c>
      <c r="E17" s="9">
        <f>E2</f>
        <v>0</v>
      </c>
      <c r="F17" s="11">
        <f>SUM(J5,J6,J8,J9)</f>
        <v>4</v>
      </c>
      <c r="G17" s="11">
        <f>SUM(K5,K6,K8,K9)</f>
        <v>0</v>
      </c>
      <c r="M17" s="13">
        <v>12</v>
      </c>
      <c r="N17" s="9" t="str">
        <f t="shared" si="9"/>
        <v>F0</v>
      </c>
      <c r="O17" s="12" t="s">
        <v>19</v>
      </c>
      <c r="P17" s="9">
        <f>P2</f>
        <v>0</v>
      </c>
      <c r="Q17" s="11">
        <f>SUM(U5,U6,U8,U9)</f>
        <v>4</v>
      </c>
      <c r="R17" s="11">
        <f>SUM(V5,V6,V8,V9)</f>
        <v>0</v>
      </c>
      <c r="X17" s="13">
        <v>14</v>
      </c>
      <c r="Y17" s="9"/>
      <c r="Z17" s="12"/>
      <c r="AA17" s="9"/>
      <c r="AB17" s="11"/>
      <c r="AC17" s="11"/>
    </row>
    <row r="18" spans="2:29" ht="15">
      <c r="X18" s="13">
        <v>15</v>
      </c>
      <c r="Y18" s="9"/>
      <c r="Z18" s="12"/>
      <c r="AA18" s="9"/>
      <c r="AB18" s="11"/>
      <c r="AC18" s="11"/>
    </row>
    <row r="19" spans="2:29" ht="15">
      <c r="X19" s="13">
        <v>16</v>
      </c>
      <c r="Y19" s="9"/>
      <c r="Z19" s="12"/>
      <c r="AA19" s="9"/>
      <c r="AB19" s="11"/>
      <c r="AC19" s="11"/>
    </row>
    <row r="20" spans="2:29" ht="13.5" customHeight="1">
      <c r="B20" s="36" t="s">
        <v>145</v>
      </c>
      <c r="C20" s="21" t="s">
        <v>134</v>
      </c>
      <c r="D20" s="22"/>
      <c r="E20" s="24"/>
      <c r="F20" s="24"/>
      <c r="G20" s="24"/>
      <c r="H20" s="23" t="s">
        <v>0</v>
      </c>
      <c r="I20" s="23"/>
      <c r="J20" s="23" t="s">
        <v>1</v>
      </c>
      <c r="K20" s="23"/>
      <c r="M20" s="42" t="s">
        <v>144</v>
      </c>
      <c r="N20" s="21" t="s">
        <v>134</v>
      </c>
      <c r="O20" s="22"/>
      <c r="P20" s="24"/>
      <c r="Q20" s="24"/>
      <c r="R20" s="24"/>
      <c r="S20" s="23" t="s">
        <v>0</v>
      </c>
      <c r="T20" s="23"/>
      <c r="U20" s="23" t="s">
        <v>1</v>
      </c>
      <c r="V20" s="23"/>
      <c r="X20" s="13">
        <v>17</v>
      </c>
      <c r="Y20" s="9"/>
      <c r="Z20" s="12"/>
      <c r="AA20" s="9"/>
      <c r="AB20" s="11"/>
      <c r="AC20" s="11"/>
    </row>
    <row r="21" spans="2:29" ht="15">
      <c r="B21" s="37"/>
      <c r="C21" s="19" t="s">
        <v>13</v>
      </c>
      <c r="D21" s="23" t="s">
        <v>0</v>
      </c>
      <c r="E21" s="23"/>
      <c r="F21" s="23" t="s">
        <v>1</v>
      </c>
      <c r="G21" s="23"/>
      <c r="H21" s="19" t="s">
        <v>137</v>
      </c>
      <c r="I21" s="19" t="s">
        <v>136</v>
      </c>
      <c r="J21" s="19" t="s">
        <v>137</v>
      </c>
      <c r="K21" s="19" t="s">
        <v>136</v>
      </c>
      <c r="M21" s="43"/>
      <c r="N21" s="19" t="s">
        <v>13</v>
      </c>
      <c r="O21" s="23" t="s">
        <v>0</v>
      </c>
      <c r="P21" s="23"/>
      <c r="Q21" s="23" t="s">
        <v>1</v>
      </c>
      <c r="R21" s="23"/>
      <c r="S21" s="19" t="s">
        <v>137</v>
      </c>
      <c r="T21" s="19" t="s">
        <v>136</v>
      </c>
      <c r="U21" s="19" t="s">
        <v>137</v>
      </c>
      <c r="V21" s="19" t="s">
        <v>136</v>
      </c>
      <c r="X21" s="13">
        <v>18</v>
      </c>
      <c r="Y21" s="9"/>
      <c r="Z21" s="12"/>
      <c r="AA21" s="9"/>
      <c r="AB21" s="11"/>
      <c r="AC21" s="11"/>
    </row>
    <row r="22" spans="2:29" ht="15">
      <c r="B22" s="37"/>
      <c r="C22" s="9">
        <v>1</v>
      </c>
      <c r="D22" s="9" t="s">
        <v>3</v>
      </c>
      <c r="E22" s="7"/>
      <c r="F22" s="7"/>
      <c r="G22" s="9" t="s">
        <v>4</v>
      </c>
      <c r="H22" s="10">
        <f t="shared" ref="H22:H27" si="10">IF(E22&gt;F22,3,1)</f>
        <v>1</v>
      </c>
      <c r="I22" s="10">
        <f t="shared" ref="I22:I27" si="11">E22-F22</f>
        <v>0</v>
      </c>
      <c r="J22" s="10">
        <f t="shared" ref="J22:J27" si="12">IF(F22&gt;E22,3,1)</f>
        <v>1</v>
      </c>
      <c r="K22" s="10">
        <f t="shared" ref="K22:K27" si="13">F22-E22</f>
        <v>0</v>
      </c>
      <c r="M22" s="43"/>
      <c r="N22" s="9">
        <v>1</v>
      </c>
      <c r="O22" s="9" t="s">
        <v>3</v>
      </c>
      <c r="P22" s="7"/>
      <c r="Q22" s="7"/>
      <c r="R22" s="9" t="s">
        <v>4</v>
      </c>
      <c r="S22" s="10">
        <f t="shared" ref="S22:S27" si="14">IF(P22&gt;Q22,3,1)</f>
        <v>1</v>
      </c>
      <c r="T22" s="10">
        <f t="shared" ref="T22:T27" si="15">P22-Q22</f>
        <v>0</v>
      </c>
      <c r="U22" s="10">
        <f t="shared" ref="U22:U27" si="16">IF(Q22&gt;P22,3,1)</f>
        <v>1</v>
      </c>
      <c r="V22" s="10">
        <f t="shared" ref="V22:V27" si="17">Q22-P22</f>
        <v>0</v>
      </c>
      <c r="X22" s="13">
        <v>19</v>
      </c>
      <c r="Y22" s="9"/>
      <c r="Z22" s="12"/>
      <c r="AA22" s="9"/>
      <c r="AB22" s="11"/>
      <c r="AC22" s="11"/>
    </row>
    <row r="23" spans="2:29" ht="15" customHeight="1">
      <c r="B23" s="37"/>
      <c r="C23" s="9">
        <v>2</v>
      </c>
      <c r="D23" s="9" t="s">
        <v>2</v>
      </c>
      <c r="E23" s="7"/>
      <c r="F23" s="7"/>
      <c r="G23" s="9" t="s">
        <v>128</v>
      </c>
      <c r="H23" s="10">
        <f t="shared" si="10"/>
        <v>1</v>
      </c>
      <c r="I23" s="10">
        <f t="shared" si="11"/>
        <v>0</v>
      </c>
      <c r="J23" s="10">
        <f t="shared" si="12"/>
        <v>1</v>
      </c>
      <c r="K23" s="10">
        <f t="shared" si="13"/>
        <v>0</v>
      </c>
      <c r="M23" s="43"/>
      <c r="N23" s="9">
        <v>2</v>
      </c>
      <c r="O23" s="9" t="s">
        <v>2</v>
      </c>
      <c r="P23" s="7"/>
      <c r="Q23" s="7"/>
      <c r="R23" s="9" t="s">
        <v>128</v>
      </c>
      <c r="S23" s="10">
        <f t="shared" si="14"/>
        <v>1</v>
      </c>
      <c r="T23" s="10">
        <f t="shared" si="15"/>
        <v>0</v>
      </c>
      <c r="U23" s="10">
        <f t="shared" si="16"/>
        <v>1</v>
      </c>
      <c r="V23" s="10">
        <f t="shared" si="17"/>
        <v>0</v>
      </c>
      <c r="X23" s="13">
        <v>20</v>
      </c>
      <c r="Y23" s="9"/>
      <c r="Z23" s="12"/>
      <c r="AA23" s="9"/>
      <c r="AB23" s="11"/>
      <c r="AC23" s="11"/>
    </row>
    <row r="24" spans="2:29" ht="15">
      <c r="B24" s="37"/>
      <c r="C24" s="9">
        <v>3</v>
      </c>
      <c r="D24" s="9" t="s">
        <v>6</v>
      </c>
      <c r="E24" s="7"/>
      <c r="F24" s="7"/>
      <c r="G24" s="9" t="s">
        <v>7</v>
      </c>
      <c r="H24" s="10">
        <f t="shared" si="10"/>
        <v>1</v>
      </c>
      <c r="I24" s="10">
        <f t="shared" si="11"/>
        <v>0</v>
      </c>
      <c r="J24" s="10">
        <f t="shared" si="12"/>
        <v>1</v>
      </c>
      <c r="K24" s="10">
        <f t="shared" si="13"/>
        <v>0</v>
      </c>
      <c r="M24" s="43"/>
      <c r="N24" s="9">
        <v>3</v>
      </c>
      <c r="O24" s="9" t="s">
        <v>6</v>
      </c>
      <c r="P24" s="7"/>
      <c r="Q24" s="7"/>
      <c r="R24" s="9" t="s">
        <v>7</v>
      </c>
      <c r="S24" s="10">
        <f t="shared" si="14"/>
        <v>1</v>
      </c>
      <c r="T24" s="10">
        <f t="shared" si="15"/>
        <v>0</v>
      </c>
      <c r="U24" s="10">
        <f t="shared" si="16"/>
        <v>1</v>
      </c>
      <c r="V24" s="10">
        <f t="shared" si="17"/>
        <v>0</v>
      </c>
      <c r="X24" s="13">
        <v>21</v>
      </c>
      <c r="Y24" s="9"/>
      <c r="Z24" s="12"/>
      <c r="AA24" s="9"/>
      <c r="AB24" s="11"/>
      <c r="AC24" s="11"/>
    </row>
    <row r="25" spans="2:29" ht="15">
      <c r="B25" s="37"/>
      <c r="C25" s="9">
        <v>4</v>
      </c>
      <c r="D25" s="9" t="s">
        <v>8</v>
      </c>
      <c r="E25" s="7"/>
      <c r="F25" s="7"/>
      <c r="G25" s="9" t="s">
        <v>9</v>
      </c>
      <c r="H25" s="10">
        <f t="shared" si="10"/>
        <v>1</v>
      </c>
      <c r="I25" s="10">
        <f t="shared" si="11"/>
        <v>0</v>
      </c>
      <c r="J25" s="10">
        <f t="shared" si="12"/>
        <v>1</v>
      </c>
      <c r="K25" s="10">
        <f t="shared" si="13"/>
        <v>0</v>
      </c>
      <c r="M25" s="43"/>
      <c r="N25" s="9">
        <v>4</v>
      </c>
      <c r="O25" s="9" t="s">
        <v>8</v>
      </c>
      <c r="P25" s="7"/>
      <c r="Q25" s="7"/>
      <c r="R25" s="9" t="s">
        <v>9</v>
      </c>
      <c r="S25" s="10">
        <f t="shared" si="14"/>
        <v>1</v>
      </c>
      <c r="T25" s="10">
        <f t="shared" si="15"/>
        <v>0</v>
      </c>
      <c r="U25" s="10">
        <f t="shared" si="16"/>
        <v>1</v>
      </c>
      <c r="V25" s="10">
        <f t="shared" si="17"/>
        <v>0</v>
      </c>
      <c r="X25" s="13">
        <v>22</v>
      </c>
      <c r="Y25" s="9"/>
      <c r="Z25" s="12"/>
      <c r="AA25" s="9"/>
      <c r="AB25" s="11"/>
      <c r="AC25" s="11"/>
    </row>
    <row r="26" spans="2:29" ht="15">
      <c r="B26" s="37"/>
      <c r="C26" s="9">
        <v>5</v>
      </c>
      <c r="D26" s="9" t="s">
        <v>10</v>
      </c>
      <c r="E26" s="7"/>
      <c r="F26" s="7"/>
      <c r="G26" s="9" t="s">
        <v>11</v>
      </c>
      <c r="H26" s="10">
        <f t="shared" si="10"/>
        <v>1</v>
      </c>
      <c r="I26" s="10">
        <f t="shared" si="11"/>
        <v>0</v>
      </c>
      <c r="J26" s="10">
        <f t="shared" si="12"/>
        <v>1</v>
      </c>
      <c r="K26" s="10">
        <f t="shared" si="13"/>
        <v>0</v>
      </c>
      <c r="M26" s="43"/>
      <c r="N26" s="9">
        <v>5</v>
      </c>
      <c r="O26" s="9" t="s">
        <v>10</v>
      </c>
      <c r="P26" s="7"/>
      <c r="Q26" s="7"/>
      <c r="R26" s="9" t="s">
        <v>11</v>
      </c>
      <c r="S26" s="10">
        <f t="shared" si="14"/>
        <v>1</v>
      </c>
      <c r="T26" s="10">
        <f t="shared" si="15"/>
        <v>0</v>
      </c>
      <c r="U26" s="10">
        <f t="shared" si="16"/>
        <v>1</v>
      </c>
      <c r="V26" s="10">
        <f t="shared" si="17"/>
        <v>0</v>
      </c>
      <c r="X26" s="13">
        <v>23</v>
      </c>
      <c r="Y26" s="9"/>
      <c r="Z26" s="12"/>
      <c r="AA26" s="9"/>
      <c r="AB26" s="11"/>
      <c r="AC26" s="11"/>
    </row>
    <row r="27" spans="2:29" ht="15">
      <c r="B27" s="38"/>
      <c r="C27" s="9">
        <v>6</v>
      </c>
      <c r="D27" s="9" t="s">
        <v>12</v>
      </c>
      <c r="E27" s="7"/>
      <c r="F27" s="7"/>
      <c r="G27" s="9" t="s">
        <v>5</v>
      </c>
      <c r="H27" s="10">
        <f t="shared" si="10"/>
        <v>1</v>
      </c>
      <c r="I27" s="10">
        <f t="shared" si="11"/>
        <v>0</v>
      </c>
      <c r="J27" s="10">
        <f t="shared" si="12"/>
        <v>1</v>
      </c>
      <c r="K27" s="10">
        <f t="shared" si="13"/>
        <v>0</v>
      </c>
      <c r="M27" s="44"/>
      <c r="N27" s="9">
        <v>6</v>
      </c>
      <c r="O27" s="9" t="s">
        <v>12</v>
      </c>
      <c r="P27" s="7"/>
      <c r="Q27" s="7"/>
      <c r="R27" s="9" t="s">
        <v>5</v>
      </c>
      <c r="S27" s="10">
        <f t="shared" si="14"/>
        <v>1</v>
      </c>
      <c r="T27" s="10">
        <f t="shared" si="15"/>
        <v>0</v>
      </c>
      <c r="U27" s="10">
        <f t="shared" si="16"/>
        <v>1</v>
      </c>
      <c r="V27" s="10">
        <f t="shared" si="17"/>
        <v>0</v>
      </c>
      <c r="X27" s="13">
        <v>24</v>
      </c>
      <c r="Y27" s="9"/>
      <c r="Z27" s="12"/>
      <c r="AA27" s="9"/>
      <c r="AB27" s="11"/>
      <c r="AC27" s="11"/>
    </row>
    <row r="29" spans="2:29" ht="15">
      <c r="B29" s="19" t="s">
        <v>138</v>
      </c>
      <c r="C29" s="19" t="s">
        <v>140</v>
      </c>
      <c r="D29" s="20" t="s">
        <v>20</v>
      </c>
      <c r="E29" s="19" t="s">
        <v>139</v>
      </c>
      <c r="F29" s="19" t="s">
        <v>135</v>
      </c>
      <c r="G29" s="19" t="s">
        <v>136</v>
      </c>
      <c r="M29" s="19" t="s">
        <v>138</v>
      </c>
      <c r="N29" s="19" t="s">
        <v>140</v>
      </c>
      <c r="O29" s="20" t="s">
        <v>20</v>
      </c>
      <c r="P29" s="19" t="s">
        <v>139</v>
      </c>
      <c r="Q29" s="19" t="s">
        <v>135</v>
      </c>
      <c r="R29" s="19" t="s">
        <v>136</v>
      </c>
    </row>
    <row r="30" spans="2:29" ht="15">
      <c r="B30" s="13">
        <v>13</v>
      </c>
      <c r="C30" s="9" t="str">
        <f>CONCATENATE(D30,E30)</f>
        <v>A0</v>
      </c>
      <c r="D30" s="12" t="s">
        <v>14</v>
      </c>
      <c r="E30" s="9">
        <f>E20</f>
        <v>0</v>
      </c>
      <c r="F30" s="11">
        <f>SUM(H22,H23,H25,H26)</f>
        <v>4</v>
      </c>
      <c r="G30" s="11">
        <f>SUM(I22,I23,I25,I26)</f>
        <v>0</v>
      </c>
      <c r="M30" s="13">
        <v>19</v>
      </c>
      <c r="N30" s="9" t="str">
        <f>CONCATENATE(O30,P30)</f>
        <v>A0</v>
      </c>
      <c r="O30" s="12" t="s">
        <v>14</v>
      </c>
      <c r="P30" s="9">
        <f>P20</f>
        <v>0</v>
      </c>
      <c r="Q30" s="11">
        <f>SUM(S22,S23,S25,S26)</f>
        <v>4</v>
      </c>
      <c r="R30" s="11">
        <f>SUM(T22,T23,T25,T26)</f>
        <v>0</v>
      </c>
    </row>
    <row r="31" spans="2:29" ht="15">
      <c r="B31" s="13">
        <v>14</v>
      </c>
      <c r="C31" s="9" t="str">
        <f t="shared" ref="C31:C35" si="18">CONCATENATE(D31,E31)</f>
        <v>B0</v>
      </c>
      <c r="D31" s="12" t="s">
        <v>15</v>
      </c>
      <c r="E31" s="9">
        <f>E20</f>
        <v>0</v>
      </c>
      <c r="F31" s="11">
        <f>SUM(H22,J23,H27,J25)</f>
        <v>4</v>
      </c>
      <c r="G31" s="11">
        <f>SUM(I22,K23,I27,K25)</f>
        <v>0</v>
      </c>
      <c r="M31" s="13">
        <v>20</v>
      </c>
      <c r="N31" s="9" t="str">
        <f t="shared" ref="N31:N35" si="19">CONCATENATE(O31,P31)</f>
        <v>B0</v>
      </c>
      <c r="O31" s="12" t="s">
        <v>15</v>
      </c>
      <c r="P31" s="9">
        <f>P20</f>
        <v>0</v>
      </c>
      <c r="Q31" s="11">
        <f>SUM(S22,U23,S27,U25)</f>
        <v>4</v>
      </c>
      <c r="R31" s="11">
        <f>SUM(T22,V23,T27,V25)</f>
        <v>0</v>
      </c>
    </row>
    <row r="32" spans="2:29" ht="15">
      <c r="B32" s="13">
        <v>15</v>
      </c>
      <c r="C32" s="9" t="str">
        <f t="shared" si="18"/>
        <v>C0</v>
      </c>
      <c r="D32" s="12" t="s">
        <v>16</v>
      </c>
      <c r="E32" s="9">
        <f>E20</f>
        <v>0</v>
      </c>
      <c r="F32" s="11">
        <f>SUM(J22,H24,H25,J26)</f>
        <v>4</v>
      </c>
      <c r="G32" s="11">
        <f>SUM(K22,I24,I25,K26)</f>
        <v>0</v>
      </c>
      <c r="M32" s="13">
        <v>21</v>
      </c>
      <c r="N32" s="9" t="str">
        <f t="shared" si="19"/>
        <v>C0</v>
      </c>
      <c r="O32" s="12" t="s">
        <v>16</v>
      </c>
      <c r="P32" s="9">
        <f>P20</f>
        <v>0</v>
      </c>
      <c r="Q32" s="11">
        <f>SUM(U22,S24,S25,U26)</f>
        <v>4</v>
      </c>
      <c r="R32" s="11">
        <f>SUM(V22,T24,T25,V26)</f>
        <v>0</v>
      </c>
    </row>
    <row r="33" spans="2:18" ht="15">
      <c r="B33" s="13">
        <v>16</v>
      </c>
      <c r="C33" s="9" t="str">
        <f t="shared" si="18"/>
        <v>D0</v>
      </c>
      <c r="D33" s="12" t="s">
        <v>17</v>
      </c>
      <c r="E33" s="9">
        <f>E20</f>
        <v>0</v>
      </c>
      <c r="F33" s="11">
        <f>SUM(J22,J24,H26,H27)</f>
        <v>4</v>
      </c>
      <c r="G33" s="11">
        <f>SUM(,K22,K24,I26,I27)</f>
        <v>0</v>
      </c>
      <c r="M33" s="13">
        <v>22</v>
      </c>
      <c r="N33" s="9" t="str">
        <f t="shared" si="19"/>
        <v>D0</v>
      </c>
      <c r="O33" s="12" t="s">
        <v>17</v>
      </c>
      <c r="P33" s="9">
        <f>P20</f>
        <v>0</v>
      </c>
      <c r="Q33" s="11">
        <f>SUM(U22,U24,S26,S27)</f>
        <v>4</v>
      </c>
      <c r="R33" s="11">
        <f>SUM(,V22,V24,T26,T27)</f>
        <v>0</v>
      </c>
    </row>
    <row r="34" spans="2:18" ht="15">
      <c r="B34" s="13">
        <v>17</v>
      </c>
      <c r="C34" s="9" t="str">
        <f t="shared" si="18"/>
        <v>E0</v>
      </c>
      <c r="D34" s="12" t="s">
        <v>18</v>
      </c>
      <c r="E34" s="9">
        <f>E20</f>
        <v>0</v>
      </c>
      <c r="F34" s="11">
        <f>SUM(H23,H24,J25,J27)</f>
        <v>4</v>
      </c>
      <c r="G34" s="11">
        <f>SUM(I23,I24,K25,K27)</f>
        <v>0</v>
      </c>
      <c r="M34" s="13">
        <v>23</v>
      </c>
      <c r="N34" s="9" t="str">
        <f t="shared" si="19"/>
        <v>E0</v>
      </c>
      <c r="O34" s="12" t="s">
        <v>18</v>
      </c>
      <c r="P34" s="9">
        <f>P20</f>
        <v>0</v>
      </c>
      <c r="Q34" s="11">
        <f>SUM(S23,S24,U25,U27)</f>
        <v>4</v>
      </c>
      <c r="R34" s="11">
        <f>SUM(T23,T24,V25,V27)</f>
        <v>0</v>
      </c>
    </row>
    <row r="35" spans="2:18" ht="15">
      <c r="B35" s="13">
        <v>18</v>
      </c>
      <c r="C35" s="9" t="str">
        <f t="shared" si="18"/>
        <v>F0</v>
      </c>
      <c r="D35" s="12" t="s">
        <v>19</v>
      </c>
      <c r="E35" s="9">
        <f>E20</f>
        <v>0</v>
      </c>
      <c r="F35" s="11">
        <f>SUM(J23,J24,J26,J27)</f>
        <v>4</v>
      </c>
      <c r="G35" s="11">
        <f>SUM(K23,K24,K26,K27)</f>
        <v>0</v>
      </c>
      <c r="M35" s="13">
        <v>24</v>
      </c>
      <c r="N35" s="9" t="str">
        <f t="shared" si="19"/>
        <v>F0</v>
      </c>
      <c r="O35" s="12" t="s">
        <v>19</v>
      </c>
      <c r="P35" s="9">
        <f>P20</f>
        <v>0</v>
      </c>
      <c r="Q35" s="11">
        <f>SUM(U23,U24,U26,U27)</f>
        <v>4</v>
      </c>
      <c r="R35" s="11">
        <f>SUM(V23,V24,V26,V27)</f>
        <v>0</v>
      </c>
    </row>
  </sheetData>
  <sortState ref="Y11:AC17">
    <sortCondition descending="1" ref="AB11:AB17"/>
    <sortCondition descending="1" ref="AC11:AC17"/>
  </sortState>
  <mergeCells count="28">
    <mergeCell ref="U2:V2"/>
    <mergeCell ref="D3:E3"/>
    <mergeCell ref="F3:G3"/>
    <mergeCell ref="O3:P3"/>
    <mergeCell ref="Q3:R3"/>
    <mergeCell ref="C2:D2"/>
    <mergeCell ref="N2:O2"/>
    <mergeCell ref="E2:G2"/>
    <mergeCell ref="H2:I2"/>
    <mergeCell ref="J2:K2"/>
    <mergeCell ref="P2:R2"/>
    <mergeCell ref="M2:M9"/>
    <mergeCell ref="U20:V20"/>
    <mergeCell ref="D21:E21"/>
    <mergeCell ref="F21:G21"/>
    <mergeCell ref="O21:P21"/>
    <mergeCell ref="Q21:R21"/>
    <mergeCell ref="C20:D20"/>
    <mergeCell ref="N20:O20"/>
    <mergeCell ref="E20:G20"/>
    <mergeCell ref="H20:I20"/>
    <mergeCell ref="J20:K20"/>
    <mergeCell ref="P20:R20"/>
    <mergeCell ref="M20:M27"/>
    <mergeCell ref="S20:T20"/>
    <mergeCell ref="S2:T2"/>
    <mergeCell ref="B20:B27"/>
    <mergeCell ref="B2:B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B2:AD39"/>
  <sheetViews>
    <sheetView zoomScale="80" zoomScaleNormal="80" workbookViewId="0">
      <selection activeCell="L2" sqref="L2:T17"/>
    </sheetView>
  </sheetViews>
  <sheetFormatPr baseColWidth="10" defaultRowHeight="14.25"/>
  <cols>
    <col min="1" max="1" width="4.75" customWidth="1"/>
    <col min="2" max="2" width="7.375" bestFit="1" customWidth="1"/>
    <col min="3" max="6" width="7.125" customWidth="1"/>
    <col min="7" max="10" width="5.375" customWidth="1"/>
    <col min="11" max="11" width="8.375" customWidth="1"/>
    <col min="12" max="12" width="7.5" bestFit="1" customWidth="1"/>
    <col min="13" max="16" width="7.125" customWidth="1"/>
    <col min="17" max="20" width="5.375" customWidth="1"/>
    <col min="21" max="21" width="8.25" customWidth="1"/>
    <col min="22" max="22" width="7.375" bestFit="1" customWidth="1"/>
    <col min="23" max="26" width="7.125" customWidth="1"/>
    <col min="27" max="30" width="5.375" customWidth="1"/>
  </cols>
  <sheetData>
    <row r="2" spans="2:30" ht="15">
      <c r="B2" s="21" t="s">
        <v>134</v>
      </c>
      <c r="C2" s="22"/>
      <c r="D2" s="24"/>
      <c r="E2" s="24"/>
      <c r="F2" s="24"/>
      <c r="G2" s="23" t="s">
        <v>0</v>
      </c>
      <c r="H2" s="23"/>
      <c r="I2" s="23" t="s">
        <v>1</v>
      </c>
      <c r="J2" s="23"/>
      <c r="L2" s="21" t="s">
        <v>134</v>
      </c>
      <c r="M2" s="22"/>
      <c r="N2" s="24"/>
      <c r="O2" s="24"/>
      <c r="P2" s="24"/>
      <c r="Q2" s="23" t="s">
        <v>0</v>
      </c>
      <c r="R2" s="23"/>
      <c r="S2" s="23" t="s">
        <v>1</v>
      </c>
      <c r="T2" s="23"/>
      <c r="V2" s="21" t="s">
        <v>134</v>
      </c>
      <c r="W2" s="22"/>
      <c r="X2" s="24"/>
      <c r="Y2" s="24"/>
      <c r="Z2" s="24"/>
      <c r="AA2" s="23" t="s">
        <v>0</v>
      </c>
      <c r="AB2" s="23"/>
      <c r="AC2" s="23" t="s">
        <v>1</v>
      </c>
      <c r="AD2" s="23"/>
    </row>
    <row r="3" spans="2:30" ht="15">
      <c r="B3" s="4" t="s">
        <v>13</v>
      </c>
      <c r="C3" s="23" t="s">
        <v>0</v>
      </c>
      <c r="D3" s="23"/>
      <c r="E3" s="23" t="s">
        <v>1</v>
      </c>
      <c r="F3" s="23"/>
      <c r="G3" s="4" t="s">
        <v>137</v>
      </c>
      <c r="H3" s="4" t="s">
        <v>136</v>
      </c>
      <c r="I3" s="4" t="s">
        <v>137</v>
      </c>
      <c r="J3" s="4" t="s">
        <v>136</v>
      </c>
      <c r="L3" s="4" t="s">
        <v>13</v>
      </c>
      <c r="M3" s="23" t="s">
        <v>0</v>
      </c>
      <c r="N3" s="23"/>
      <c r="O3" s="23" t="s">
        <v>1</v>
      </c>
      <c r="P3" s="23"/>
      <c r="Q3" s="4" t="s">
        <v>137</v>
      </c>
      <c r="R3" s="4" t="s">
        <v>136</v>
      </c>
      <c r="S3" s="4" t="s">
        <v>137</v>
      </c>
      <c r="T3" s="4" t="s">
        <v>136</v>
      </c>
      <c r="V3" s="4" t="s">
        <v>13</v>
      </c>
      <c r="W3" s="23" t="s">
        <v>0</v>
      </c>
      <c r="X3" s="23"/>
      <c r="Y3" s="23" t="s">
        <v>1</v>
      </c>
      <c r="Z3" s="23"/>
      <c r="AA3" s="4" t="s">
        <v>137</v>
      </c>
      <c r="AB3" s="4" t="s">
        <v>136</v>
      </c>
      <c r="AC3" s="4" t="s">
        <v>137</v>
      </c>
      <c r="AD3" s="4" t="s">
        <v>136</v>
      </c>
    </row>
    <row r="4" spans="2:30" ht="15">
      <c r="B4" s="9">
        <v>1</v>
      </c>
      <c r="C4" s="9" t="s">
        <v>3</v>
      </c>
      <c r="D4" s="7"/>
      <c r="E4" s="7"/>
      <c r="F4" s="9" t="s">
        <v>4</v>
      </c>
      <c r="G4" s="10">
        <f>IF(D4&gt;E4,3,1)</f>
        <v>1</v>
      </c>
      <c r="H4" s="10">
        <f>D4-E4</f>
        <v>0</v>
      </c>
      <c r="I4" s="10">
        <f>IF(E4&gt;D4,3,1)</f>
        <v>1</v>
      </c>
      <c r="J4" s="10">
        <f>E4-D4</f>
        <v>0</v>
      </c>
      <c r="L4" s="9">
        <v>1</v>
      </c>
      <c r="M4" s="9" t="s">
        <v>3</v>
      </c>
      <c r="N4" s="7"/>
      <c r="O4" s="7"/>
      <c r="P4" s="9" t="s">
        <v>4</v>
      </c>
      <c r="Q4" s="10">
        <f t="shared" ref="Q4:Q9" si="0">IF(N4&gt;O4,3,1)</f>
        <v>1</v>
      </c>
      <c r="R4" s="10">
        <f t="shared" ref="R4:R9" si="1">N4-O4</f>
        <v>0</v>
      </c>
      <c r="S4" s="10">
        <f t="shared" ref="S4:S9" si="2">IF(O4&gt;N4,3,1)</f>
        <v>1</v>
      </c>
      <c r="T4" s="10">
        <f t="shared" ref="T4:T9" si="3">O4-N4</f>
        <v>0</v>
      </c>
      <c r="V4" s="9">
        <v>1</v>
      </c>
      <c r="W4" s="9" t="s">
        <v>3</v>
      </c>
      <c r="X4" s="7"/>
      <c r="Y4" s="7"/>
      <c r="Z4" s="9" t="s">
        <v>4</v>
      </c>
      <c r="AA4" s="10">
        <f t="shared" ref="AA4:AA10" si="4">IF(X4&gt;Y4,3,1)</f>
        <v>1</v>
      </c>
      <c r="AB4" s="10">
        <f t="shared" ref="AB4:AB10" si="5">X4-Y4</f>
        <v>0</v>
      </c>
      <c r="AC4" s="10">
        <f t="shared" ref="AC4:AC10" si="6">IF(Y4&gt;X4,3,1)</f>
        <v>1</v>
      </c>
      <c r="AD4" s="10">
        <f t="shared" ref="AD4:AD10" si="7">Y4-X4</f>
        <v>0</v>
      </c>
    </row>
    <row r="5" spans="2:30" ht="15">
      <c r="B5" s="9">
        <v>2</v>
      </c>
      <c r="C5" s="9" t="s">
        <v>8</v>
      </c>
      <c r="D5" s="7"/>
      <c r="E5" s="7"/>
      <c r="F5" s="9" t="s">
        <v>22</v>
      </c>
      <c r="G5" s="10">
        <f>IF(D5&gt;E5,3,1)</f>
        <v>1</v>
      </c>
      <c r="H5" s="10">
        <f>D5-E5</f>
        <v>0</v>
      </c>
      <c r="I5" s="10">
        <f>IF(E5&gt;D5,3,1)</f>
        <v>1</v>
      </c>
      <c r="J5" s="10">
        <f>E5-D5</f>
        <v>0</v>
      </c>
      <c r="L5" s="9">
        <v>2</v>
      </c>
      <c r="M5" s="9" t="s">
        <v>2</v>
      </c>
      <c r="N5" s="7"/>
      <c r="O5" s="7"/>
      <c r="P5" s="9" t="s">
        <v>128</v>
      </c>
      <c r="Q5" s="10">
        <f t="shared" si="0"/>
        <v>1</v>
      </c>
      <c r="R5" s="10">
        <f t="shared" si="1"/>
        <v>0</v>
      </c>
      <c r="S5" s="10">
        <f t="shared" si="2"/>
        <v>1</v>
      </c>
      <c r="T5" s="10">
        <f t="shared" si="3"/>
        <v>0</v>
      </c>
      <c r="V5" s="9">
        <v>2</v>
      </c>
      <c r="W5" s="9" t="s">
        <v>2</v>
      </c>
      <c r="X5" s="7"/>
      <c r="Y5" s="7"/>
      <c r="Z5" s="9" t="s">
        <v>130</v>
      </c>
      <c r="AA5" s="10">
        <f t="shared" si="4"/>
        <v>1</v>
      </c>
      <c r="AB5" s="10">
        <f t="shared" si="5"/>
        <v>0</v>
      </c>
      <c r="AC5" s="10">
        <f t="shared" si="6"/>
        <v>1</v>
      </c>
      <c r="AD5" s="10">
        <f t="shared" si="7"/>
        <v>0</v>
      </c>
    </row>
    <row r="6" spans="2:30" ht="15">
      <c r="B6" s="9">
        <v>3</v>
      </c>
      <c r="C6" s="9" t="s">
        <v>12</v>
      </c>
      <c r="D6" s="7"/>
      <c r="E6" s="7"/>
      <c r="F6" s="9" t="s">
        <v>6</v>
      </c>
      <c r="G6" s="10">
        <f>IF(D6&gt;E6,3,1)</f>
        <v>1</v>
      </c>
      <c r="H6" s="10">
        <f>D6-E6</f>
        <v>0</v>
      </c>
      <c r="I6" s="10">
        <f>IF(E6&gt;D6,3,1)</f>
        <v>1</v>
      </c>
      <c r="J6" s="10">
        <f>E6-D6</f>
        <v>0</v>
      </c>
      <c r="L6" s="9">
        <v>3</v>
      </c>
      <c r="M6" s="9" t="s">
        <v>6</v>
      </c>
      <c r="N6" s="7"/>
      <c r="O6" s="7"/>
      <c r="P6" s="9" t="s">
        <v>7</v>
      </c>
      <c r="Q6" s="10">
        <f t="shared" si="0"/>
        <v>1</v>
      </c>
      <c r="R6" s="10">
        <f t="shared" si="1"/>
        <v>0</v>
      </c>
      <c r="S6" s="10">
        <f t="shared" si="2"/>
        <v>1</v>
      </c>
      <c r="T6" s="10">
        <f t="shared" si="3"/>
        <v>0</v>
      </c>
      <c r="U6" s="1"/>
      <c r="V6" s="9">
        <v>3</v>
      </c>
      <c r="W6" s="9" t="s">
        <v>128</v>
      </c>
      <c r="X6" s="7"/>
      <c r="Y6" s="7"/>
      <c r="Z6" s="9" t="s">
        <v>131</v>
      </c>
      <c r="AA6" s="10">
        <f t="shared" si="4"/>
        <v>1</v>
      </c>
      <c r="AB6" s="10">
        <f t="shared" si="5"/>
        <v>0</v>
      </c>
      <c r="AC6" s="10">
        <f t="shared" si="6"/>
        <v>1</v>
      </c>
      <c r="AD6" s="10">
        <f t="shared" si="7"/>
        <v>0</v>
      </c>
    </row>
    <row r="7" spans="2:30" ht="15">
      <c r="B7" s="9">
        <v>4</v>
      </c>
      <c r="C7" s="9" t="s">
        <v>10</v>
      </c>
      <c r="D7" s="7"/>
      <c r="E7" s="7"/>
      <c r="F7" s="9" t="s">
        <v>9</v>
      </c>
      <c r="G7" s="10">
        <f>IF(D7&gt;E7,3,1)</f>
        <v>1</v>
      </c>
      <c r="H7" s="10">
        <f>D7-E7</f>
        <v>0</v>
      </c>
      <c r="I7" s="10">
        <f>IF(E7&gt;D7,3,1)</f>
        <v>1</v>
      </c>
      <c r="J7" s="10">
        <f>E7-D7</f>
        <v>0</v>
      </c>
      <c r="L7" s="9">
        <v>4</v>
      </c>
      <c r="M7" s="9" t="s">
        <v>8</v>
      </c>
      <c r="N7" s="7"/>
      <c r="O7" s="7"/>
      <c r="P7" s="9" t="s">
        <v>9</v>
      </c>
      <c r="Q7" s="10">
        <f t="shared" si="0"/>
        <v>1</v>
      </c>
      <c r="R7" s="10">
        <f t="shared" si="1"/>
        <v>0</v>
      </c>
      <c r="S7" s="10">
        <f t="shared" si="2"/>
        <v>1</v>
      </c>
      <c r="T7" s="10">
        <f t="shared" si="3"/>
        <v>0</v>
      </c>
      <c r="U7" s="1"/>
      <c r="V7" s="9">
        <v>4</v>
      </c>
      <c r="W7" s="9" t="s">
        <v>6</v>
      </c>
      <c r="X7" s="7"/>
      <c r="Y7" s="7"/>
      <c r="Z7" s="9" t="s">
        <v>132</v>
      </c>
      <c r="AA7" s="10">
        <f t="shared" si="4"/>
        <v>1</v>
      </c>
      <c r="AB7" s="10">
        <f t="shared" si="5"/>
        <v>0</v>
      </c>
      <c r="AC7" s="10">
        <f t="shared" si="6"/>
        <v>1</v>
      </c>
      <c r="AD7" s="10">
        <f t="shared" si="7"/>
        <v>0</v>
      </c>
    </row>
    <row r="8" spans="2:30" ht="15">
      <c r="B8" s="9">
        <v>5</v>
      </c>
      <c r="C8" s="9" t="s">
        <v>2</v>
      </c>
      <c r="D8" s="7"/>
      <c r="E8" s="7"/>
      <c r="F8" s="9" t="s">
        <v>23</v>
      </c>
      <c r="G8" s="10">
        <f>IF(D8&gt;E8,3,1)</f>
        <v>1</v>
      </c>
      <c r="H8" s="10">
        <f>D8-E8</f>
        <v>0</v>
      </c>
      <c r="I8" s="10">
        <f>IF(E8&gt;D8,3,1)</f>
        <v>1</v>
      </c>
      <c r="J8" s="10">
        <f>E8-D8</f>
        <v>0</v>
      </c>
      <c r="L8" s="9">
        <v>5</v>
      </c>
      <c r="M8" s="9" t="s">
        <v>10</v>
      </c>
      <c r="N8" s="7"/>
      <c r="O8" s="7"/>
      <c r="P8" s="9" t="s">
        <v>11</v>
      </c>
      <c r="Q8" s="10">
        <f t="shared" si="0"/>
        <v>1</v>
      </c>
      <c r="R8" s="10">
        <f t="shared" si="1"/>
        <v>0</v>
      </c>
      <c r="S8" s="10">
        <f t="shared" si="2"/>
        <v>1</v>
      </c>
      <c r="T8" s="10">
        <f t="shared" si="3"/>
        <v>0</v>
      </c>
      <c r="U8" s="1"/>
      <c r="V8" s="9">
        <v>5</v>
      </c>
      <c r="W8" s="9" t="s">
        <v>23</v>
      </c>
      <c r="X8" s="7"/>
      <c r="Y8" s="7"/>
      <c r="Z8" s="9" t="s">
        <v>5</v>
      </c>
      <c r="AA8" s="10">
        <f t="shared" si="4"/>
        <v>1</v>
      </c>
      <c r="AB8" s="10">
        <f t="shared" si="5"/>
        <v>0</v>
      </c>
      <c r="AC8" s="10">
        <f t="shared" si="6"/>
        <v>1</v>
      </c>
      <c r="AD8" s="10">
        <f t="shared" si="7"/>
        <v>0</v>
      </c>
    </row>
    <row r="9" spans="2:30" ht="15">
      <c r="L9" s="9">
        <v>6</v>
      </c>
      <c r="M9" s="9" t="s">
        <v>12</v>
      </c>
      <c r="N9" s="7"/>
      <c r="O9" s="7"/>
      <c r="P9" s="9" t="s">
        <v>5</v>
      </c>
      <c r="Q9" s="10">
        <f t="shared" si="0"/>
        <v>1</v>
      </c>
      <c r="R9" s="10">
        <f t="shared" si="1"/>
        <v>0</v>
      </c>
      <c r="S9" s="10">
        <f t="shared" si="2"/>
        <v>1</v>
      </c>
      <c r="T9" s="10">
        <f t="shared" si="3"/>
        <v>0</v>
      </c>
      <c r="V9" s="9">
        <v>6</v>
      </c>
      <c r="W9" s="9" t="s">
        <v>22</v>
      </c>
      <c r="X9" s="7"/>
      <c r="Y9" s="7"/>
      <c r="Z9" s="9" t="s">
        <v>133</v>
      </c>
      <c r="AA9" s="10">
        <f t="shared" si="4"/>
        <v>1</v>
      </c>
      <c r="AB9" s="10">
        <f t="shared" si="5"/>
        <v>0</v>
      </c>
      <c r="AC9" s="10">
        <f t="shared" si="6"/>
        <v>1</v>
      </c>
      <c r="AD9" s="10">
        <f t="shared" si="7"/>
        <v>0</v>
      </c>
    </row>
    <row r="10" spans="2:30" ht="15">
      <c r="B10" s="4" t="s">
        <v>140</v>
      </c>
      <c r="C10" s="5" t="s">
        <v>20</v>
      </c>
      <c r="D10" s="4" t="s">
        <v>139</v>
      </c>
      <c r="E10" s="4" t="s">
        <v>135</v>
      </c>
      <c r="F10" s="4" t="s">
        <v>136</v>
      </c>
      <c r="V10" s="9">
        <v>7</v>
      </c>
      <c r="W10" s="9" t="s">
        <v>10</v>
      </c>
      <c r="X10" s="7"/>
      <c r="Y10" s="7"/>
      <c r="Z10" s="9" t="s">
        <v>11</v>
      </c>
      <c r="AA10" s="10">
        <f t="shared" si="4"/>
        <v>1</v>
      </c>
      <c r="AB10" s="10">
        <f t="shared" si="5"/>
        <v>0</v>
      </c>
      <c r="AC10" s="10">
        <f t="shared" si="6"/>
        <v>1</v>
      </c>
      <c r="AD10" s="10">
        <f t="shared" si="7"/>
        <v>0</v>
      </c>
    </row>
    <row r="11" spans="2:30" ht="15">
      <c r="B11" s="9" t="str">
        <f>CONCATENATE(C11,D11)</f>
        <v>A0</v>
      </c>
      <c r="C11" s="12" t="s">
        <v>14</v>
      </c>
      <c r="D11" s="9">
        <f>D2</f>
        <v>0</v>
      </c>
      <c r="E11" s="11">
        <f>SUM(G4,G5,G7,G8)</f>
        <v>4</v>
      </c>
      <c r="F11" s="11">
        <f>SUM(H4,H5,H7,H8)</f>
        <v>0</v>
      </c>
      <c r="L11" s="4" t="s">
        <v>140</v>
      </c>
      <c r="M11" s="5" t="s">
        <v>20</v>
      </c>
      <c r="N11" s="4" t="s">
        <v>139</v>
      </c>
      <c r="O11" s="4" t="s">
        <v>135</v>
      </c>
      <c r="P11" s="4" t="s">
        <v>136</v>
      </c>
    </row>
    <row r="12" spans="2:30" ht="15">
      <c r="B12" s="9" t="str">
        <f t="shared" ref="B12:B15" si="8">CONCATENATE(C12,D12)</f>
        <v>B0</v>
      </c>
      <c r="C12" s="12" t="s">
        <v>15</v>
      </c>
      <c r="D12" s="9">
        <f>D2</f>
        <v>0</v>
      </c>
      <c r="E12" s="11">
        <f>SUM(G4,G6,I7,I8)</f>
        <v>4</v>
      </c>
      <c r="F12" s="11">
        <f>SUM(H4,H6,J7,J8)</f>
        <v>0</v>
      </c>
      <c r="L12" s="9" t="str">
        <f>CONCATENATE(M12,N12)</f>
        <v>A0</v>
      </c>
      <c r="M12" s="12" t="s">
        <v>14</v>
      </c>
      <c r="N12" s="9">
        <f>N2</f>
        <v>0</v>
      </c>
      <c r="O12" s="11">
        <f>SUM(Q4,Q5,Q7,Q8)</f>
        <v>4</v>
      </c>
      <c r="P12" s="11">
        <f>SUM(R4,R5,R7,R8)</f>
        <v>0</v>
      </c>
      <c r="V12" s="4" t="s">
        <v>140</v>
      </c>
      <c r="W12" s="5" t="s">
        <v>20</v>
      </c>
      <c r="X12" s="4" t="s">
        <v>139</v>
      </c>
      <c r="Y12" s="4" t="s">
        <v>135</v>
      </c>
      <c r="Z12" s="4" t="s">
        <v>136</v>
      </c>
    </row>
    <row r="13" spans="2:30" ht="15">
      <c r="B13" s="9" t="str">
        <f t="shared" si="8"/>
        <v>C0</v>
      </c>
      <c r="C13" s="12" t="s">
        <v>16</v>
      </c>
      <c r="D13" s="9">
        <f>D2</f>
        <v>0</v>
      </c>
      <c r="E13" s="11">
        <f>SUM(I4,G5,I6,I8)</f>
        <v>4</v>
      </c>
      <c r="F13" s="11">
        <f>SUM(J4,H5,J6,J8)</f>
        <v>0</v>
      </c>
      <c r="L13" s="9" t="str">
        <f t="shared" ref="L13:L17" si="9">CONCATENATE(M13,N13)</f>
        <v>B0</v>
      </c>
      <c r="M13" s="12" t="s">
        <v>15</v>
      </c>
      <c r="N13" s="9">
        <f>N2</f>
        <v>0</v>
      </c>
      <c r="O13" s="11">
        <f>SUM(Q4,S5,Q9,S7)</f>
        <v>4</v>
      </c>
      <c r="P13" s="11">
        <f>SUM(R4,T5,R9,T7)</f>
        <v>0</v>
      </c>
      <c r="V13" s="9" t="str">
        <f>CONCATENATE(W13,X13)</f>
        <v>A0</v>
      </c>
      <c r="W13" s="12" t="s">
        <v>14</v>
      </c>
      <c r="X13" s="9">
        <f>X2</f>
        <v>0</v>
      </c>
      <c r="Y13" s="11">
        <f>SUM(AA4,AA5,AC7,AA10)</f>
        <v>4</v>
      </c>
      <c r="Z13" s="11">
        <f>SUM(AB4,AB5,AD7,AB10)</f>
        <v>0</v>
      </c>
    </row>
    <row r="14" spans="2:30" ht="15">
      <c r="B14" s="9" t="str">
        <f t="shared" si="8"/>
        <v>D0</v>
      </c>
      <c r="C14" s="12" t="s">
        <v>17</v>
      </c>
      <c r="D14" s="9">
        <f>D2</f>
        <v>0</v>
      </c>
      <c r="E14" s="11">
        <f>SUM(I4,I5,G6,G7,)</f>
        <v>4</v>
      </c>
      <c r="F14" s="11">
        <f>SUM(J4,J5,H6,H7,)</f>
        <v>0</v>
      </c>
      <c r="L14" s="9" t="str">
        <f t="shared" si="9"/>
        <v>C0</v>
      </c>
      <c r="M14" s="12" t="s">
        <v>16</v>
      </c>
      <c r="N14" s="9">
        <f>N2</f>
        <v>0</v>
      </c>
      <c r="O14" s="11">
        <f>SUM(S4,Q6,Q7,S8)</f>
        <v>4</v>
      </c>
      <c r="P14" s="11">
        <f>SUM(T4,R6,R7,T8)</f>
        <v>0</v>
      </c>
      <c r="V14" s="9" t="str">
        <f t="shared" ref="V14:V19" si="10">CONCATENATE(W14,X14)</f>
        <v>B0</v>
      </c>
      <c r="W14" s="12" t="s">
        <v>15</v>
      </c>
      <c r="X14" s="9">
        <f>X2</f>
        <v>0</v>
      </c>
      <c r="Y14" s="11">
        <f>SUM(AA4,AA6,AA8,AC9)</f>
        <v>4</v>
      </c>
      <c r="Z14" s="11">
        <f>SUM(AB4,AB6,AB8,AD9)</f>
        <v>0</v>
      </c>
    </row>
    <row r="15" spans="2:30" ht="15">
      <c r="B15" s="9" t="str">
        <f t="shared" si="8"/>
        <v>E0</v>
      </c>
      <c r="C15" s="12" t="s">
        <v>18</v>
      </c>
      <c r="D15" s="9">
        <f>D2</f>
        <v>0</v>
      </c>
      <c r="E15" s="11">
        <f>SUM(I5,I6,I7,G8)</f>
        <v>4</v>
      </c>
      <c r="F15" s="11">
        <f>SUM(J5,J6,J7,H8)</f>
        <v>0</v>
      </c>
      <c r="L15" s="9" t="str">
        <f t="shared" si="9"/>
        <v>D0</v>
      </c>
      <c r="M15" s="12" t="s">
        <v>17</v>
      </c>
      <c r="N15" s="9">
        <f>N2</f>
        <v>0</v>
      </c>
      <c r="O15" s="11">
        <f>SUM(S4,S6,Q8,Q9)</f>
        <v>4</v>
      </c>
      <c r="P15" s="11">
        <f>SUM(,T4,T6,R8,R9)</f>
        <v>0</v>
      </c>
      <c r="V15" s="9" t="str">
        <f t="shared" si="10"/>
        <v>C0</v>
      </c>
      <c r="W15" s="12" t="s">
        <v>16</v>
      </c>
      <c r="X15" s="9">
        <f>X2</f>
        <v>0</v>
      </c>
      <c r="Y15" s="11">
        <f>SUM(AC4,AA7,AA8,AC10)</f>
        <v>4</v>
      </c>
      <c r="Z15" s="11">
        <f>SUM(AD4,AB7,AB8,AD10)</f>
        <v>0</v>
      </c>
    </row>
    <row r="16" spans="2:30" ht="15">
      <c r="G16" s="6"/>
      <c r="L16" s="9" t="str">
        <f t="shared" si="9"/>
        <v>E0</v>
      </c>
      <c r="M16" s="12" t="s">
        <v>18</v>
      </c>
      <c r="N16" s="9">
        <f>N2</f>
        <v>0</v>
      </c>
      <c r="O16" s="11">
        <f>SUM(Q5,Q6,S7,S9)</f>
        <v>4</v>
      </c>
      <c r="P16" s="11">
        <f>SUM(R5,R6,T7,T9)</f>
        <v>0</v>
      </c>
      <c r="V16" s="9" t="str">
        <f t="shared" si="10"/>
        <v>D0</v>
      </c>
      <c r="W16" s="12" t="s">
        <v>17</v>
      </c>
      <c r="X16" s="9">
        <f>X2</f>
        <v>0</v>
      </c>
      <c r="Y16" s="11">
        <f>SUM(AC4,AC6,AA9,AA10)</f>
        <v>4</v>
      </c>
      <c r="Z16" s="11">
        <f>SUM(AD4,AD6,AB9,AB10)</f>
        <v>0</v>
      </c>
      <c r="AA16" s="6"/>
    </row>
    <row r="17" spans="2:27" ht="15">
      <c r="G17" s="6"/>
      <c r="L17" s="9" t="str">
        <f t="shared" si="9"/>
        <v>F0</v>
      </c>
      <c r="M17" s="12" t="s">
        <v>19</v>
      </c>
      <c r="N17" s="9">
        <f>N2</f>
        <v>0</v>
      </c>
      <c r="O17" s="11">
        <f>SUM(S5,S6,S8,S9)</f>
        <v>4</v>
      </c>
      <c r="P17" s="11">
        <f>SUM(T5,T6,T8,T9)</f>
        <v>0</v>
      </c>
      <c r="V17" s="9" t="str">
        <f t="shared" si="10"/>
        <v>E0</v>
      </c>
      <c r="W17" s="12" t="s">
        <v>18</v>
      </c>
      <c r="X17" s="9">
        <f>X2</f>
        <v>0</v>
      </c>
      <c r="Y17" s="11">
        <f>SUM(AA5,AA7,AC8,AA9)</f>
        <v>4</v>
      </c>
      <c r="Z17" s="11">
        <f>SUM(AB5,AB7,AD8,AB9)</f>
        <v>0</v>
      </c>
      <c r="AA17" s="6"/>
    </row>
    <row r="18" spans="2:27" ht="15">
      <c r="V18" s="9" t="str">
        <f t="shared" si="10"/>
        <v>F0</v>
      </c>
      <c r="W18" s="12" t="s">
        <v>19</v>
      </c>
      <c r="X18" s="9">
        <f>X2</f>
        <v>0</v>
      </c>
      <c r="Y18" s="11">
        <f>SUM(AC5,AA6,AC8,AC10)</f>
        <v>4</v>
      </c>
      <c r="Z18" s="11">
        <f>SUM(AD5,AB6,AD8,AD10)</f>
        <v>0</v>
      </c>
    </row>
    <row r="19" spans="2:27" ht="15">
      <c r="V19" s="9" t="str">
        <f t="shared" si="10"/>
        <v>G0</v>
      </c>
      <c r="W19" s="12" t="s">
        <v>129</v>
      </c>
      <c r="X19" s="9">
        <f>X2</f>
        <v>0</v>
      </c>
      <c r="Y19" s="11">
        <f>SUM(AC5,AC6,AC7,AC9)</f>
        <v>4</v>
      </c>
      <c r="Z19" s="11">
        <f>SUM(AD5,AD6,AD7,AD9)</f>
        <v>0</v>
      </c>
    </row>
    <row r="20" spans="2:27" ht="15">
      <c r="B20" s="21" t="s">
        <v>134</v>
      </c>
      <c r="C20" s="22"/>
      <c r="D20" s="24"/>
      <c r="E20" s="24"/>
      <c r="F20" s="24"/>
      <c r="G20" s="23" t="s">
        <v>0</v>
      </c>
      <c r="H20" s="23"/>
      <c r="I20" s="23" t="s">
        <v>1</v>
      </c>
      <c r="J20" s="23"/>
      <c r="L20" s="21" t="s">
        <v>134</v>
      </c>
      <c r="M20" s="22"/>
      <c r="N20" s="24"/>
      <c r="O20" s="24"/>
      <c r="P20" s="24"/>
      <c r="Q20" s="23" t="s">
        <v>0</v>
      </c>
      <c r="R20" s="23"/>
      <c r="S20" s="23" t="s">
        <v>1</v>
      </c>
      <c r="T20" s="23"/>
    </row>
    <row r="21" spans="2:27" ht="15">
      <c r="B21" s="4" t="s">
        <v>13</v>
      </c>
      <c r="C21" s="23" t="s">
        <v>0</v>
      </c>
      <c r="D21" s="23"/>
      <c r="E21" s="23" t="s">
        <v>1</v>
      </c>
      <c r="F21" s="23"/>
      <c r="G21" s="4" t="s">
        <v>137</v>
      </c>
      <c r="H21" s="4" t="s">
        <v>136</v>
      </c>
      <c r="I21" s="4" t="s">
        <v>137</v>
      </c>
      <c r="J21" s="4" t="s">
        <v>136</v>
      </c>
      <c r="L21" s="18" t="s">
        <v>13</v>
      </c>
      <c r="M21" s="23" t="s">
        <v>0</v>
      </c>
      <c r="N21" s="23"/>
      <c r="O21" s="23" t="s">
        <v>1</v>
      </c>
      <c r="P21" s="23"/>
      <c r="Q21" s="18" t="s">
        <v>137</v>
      </c>
      <c r="R21" s="18" t="s">
        <v>136</v>
      </c>
      <c r="S21" s="18" t="s">
        <v>137</v>
      </c>
      <c r="T21" s="18" t="s">
        <v>136</v>
      </c>
    </row>
    <row r="22" spans="2:27" ht="15">
      <c r="B22" s="9">
        <v>1</v>
      </c>
      <c r="C22" s="9" t="s">
        <v>3</v>
      </c>
      <c r="D22" s="7"/>
      <c r="E22" s="7"/>
      <c r="F22" s="9" t="s">
        <v>4</v>
      </c>
      <c r="G22" s="10">
        <f>IF(D22&gt;E22,3,1)</f>
        <v>1</v>
      </c>
      <c r="H22" s="10">
        <f>D22-E22</f>
        <v>0</v>
      </c>
      <c r="I22" s="10">
        <f>IF(E22&gt;D22,3,1)</f>
        <v>1</v>
      </c>
      <c r="J22" s="10">
        <f>E22-D22</f>
        <v>0</v>
      </c>
      <c r="L22" s="9">
        <v>1</v>
      </c>
      <c r="M22" s="9" t="s">
        <v>3</v>
      </c>
      <c r="N22" s="7"/>
      <c r="O22" s="7"/>
      <c r="P22" s="9" t="s">
        <v>4</v>
      </c>
      <c r="Q22" s="10">
        <f t="shared" ref="Q22:Q28" si="11">IF(N22&gt;O22,3,1)</f>
        <v>1</v>
      </c>
      <c r="R22" s="10">
        <f t="shared" ref="R22:R28" si="12">N22-O22</f>
        <v>0</v>
      </c>
      <c r="S22" s="10">
        <f t="shared" ref="S22:S28" si="13">IF(O22&gt;N22,3,1)</f>
        <v>1</v>
      </c>
      <c r="T22" s="10">
        <f t="shared" ref="T22:T28" si="14">O22-N22</f>
        <v>0</v>
      </c>
    </row>
    <row r="23" spans="2:27" ht="15">
      <c r="B23" s="9">
        <v>2</v>
      </c>
      <c r="C23" s="9" t="s">
        <v>8</v>
      </c>
      <c r="D23" s="7"/>
      <c r="E23" s="7"/>
      <c r="F23" s="9" t="s">
        <v>12</v>
      </c>
      <c r="G23" s="10">
        <f>IF(D23&gt;E23,3,1)</f>
        <v>1</v>
      </c>
      <c r="H23" s="10">
        <f>D23-E23</f>
        <v>0</v>
      </c>
      <c r="I23" s="10">
        <f>IF(E23&gt;D23,3,1)</f>
        <v>1</v>
      </c>
      <c r="J23" s="10">
        <f>E23-D23</f>
        <v>0</v>
      </c>
      <c r="L23" s="9">
        <v>2</v>
      </c>
      <c r="M23" s="9" t="s">
        <v>5</v>
      </c>
      <c r="N23" s="7"/>
      <c r="O23" s="7"/>
      <c r="P23" s="9" t="s">
        <v>146</v>
      </c>
      <c r="Q23" s="10">
        <f t="shared" si="11"/>
        <v>1</v>
      </c>
      <c r="R23" s="10">
        <f t="shared" si="12"/>
        <v>0</v>
      </c>
      <c r="S23" s="10">
        <f t="shared" si="13"/>
        <v>1</v>
      </c>
      <c r="T23" s="10">
        <f t="shared" si="14"/>
        <v>0</v>
      </c>
    </row>
    <row r="24" spans="2:27" ht="15">
      <c r="B24" s="9">
        <v>3</v>
      </c>
      <c r="C24" s="9" t="s">
        <v>10</v>
      </c>
      <c r="D24" s="7"/>
      <c r="E24" s="7"/>
      <c r="F24" s="9" t="s">
        <v>23</v>
      </c>
      <c r="G24" s="10">
        <f>IF(D24&gt;E24,3,1)</f>
        <v>1</v>
      </c>
      <c r="H24" s="10">
        <f>D24-E24</f>
        <v>0</v>
      </c>
      <c r="I24" s="10">
        <f>IF(E24&gt;D24,3,1)</f>
        <v>1</v>
      </c>
      <c r="J24" s="10">
        <f>E24-D24</f>
        <v>0</v>
      </c>
      <c r="L24" s="9">
        <v>3</v>
      </c>
      <c r="M24" s="9" t="s">
        <v>2</v>
      </c>
      <c r="N24" s="7"/>
      <c r="O24" s="7"/>
      <c r="P24" s="9" t="s">
        <v>128</v>
      </c>
      <c r="Q24" s="10">
        <f t="shared" si="11"/>
        <v>1</v>
      </c>
      <c r="R24" s="10">
        <f t="shared" si="12"/>
        <v>0</v>
      </c>
      <c r="S24" s="10">
        <f t="shared" si="13"/>
        <v>1</v>
      </c>
      <c r="T24" s="10">
        <f t="shared" si="14"/>
        <v>0</v>
      </c>
    </row>
    <row r="25" spans="2:27" ht="15">
      <c r="B25" s="1"/>
      <c r="C25" s="1"/>
      <c r="D25" s="8"/>
      <c r="E25" s="8"/>
      <c r="F25" s="8"/>
      <c r="G25" s="1"/>
      <c r="H25" s="8"/>
      <c r="I25" s="8"/>
      <c r="J25" s="8"/>
      <c r="L25" s="9">
        <v>4</v>
      </c>
      <c r="M25" s="9" t="s">
        <v>147</v>
      </c>
      <c r="N25" s="7"/>
      <c r="O25" s="7"/>
      <c r="P25" s="9" t="s">
        <v>148</v>
      </c>
      <c r="Q25" s="10">
        <f t="shared" si="11"/>
        <v>1</v>
      </c>
      <c r="R25" s="10">
        <f t="shared" si="12"/>
        <v>0</v>
      </c>
      <c r="S25" s="10">
        <f t="shared" si="13"/>
        <v>1</v>
      </c>
      <c r="T25" s="10">
        <f t="shared" si="14"/>
        <v>0</v>
      </c>
    </row>
    <row r="26" spans="2:27" ht="15">
      <c r="B26" s="4" t="s">
        <v>140</v>
      </c>
      <c r="C26" s="5" t="s">
        <v>20</v>
      </c>
      <c r="D26" s="4" t="s">
        <v>139</v>
      </c>
      <c r="E26" s="4" t="s">
        <v>135</v>
      </c>
      <c r="F26" s="4" t="s">
        <v>136</v>
      </c>
      <c r="L26" s="9">
        <v>5</v>
      </c>
      <c r="M26" s="9" t="s">
        <v>132</v>
      </c>
      <c r="N26" s="7"/>
      <c r="O26" s="7"/>
      <c r="P26" s="9" t="s">
        <v>149</v>
      </c>
      <c r="Q26" s="10">
        <f t="shared" si="11"/>
        <v>1</v>
      </c>
      <c r="R26" s="10">
        <f t="shared" si="12"/>
        <v>0</v>
      </c>
      <c r="S26" s="10">
        <f t="shared" si="13"/>
        <v>1</v>
      </c>
      <c r="T26" s="10">
        <f t="shared" si="14"/>
        <v>0</v>
      </c>
    </row>
    <row r="27" spans="2:27" ht="15">
      <c r="B27" s="9" t="str">
        <f>CONCATENATE(C27,D27)</f>
        <v>A0</v>
      </c>
      <c r="C27" s="12" t="s">
        <v>14</v>
      </c>
      <c r="D27" s="9">
        <f>D20</f>
        <v>0</v>
      </c>
      <c r="E27" s="11">
        <f>(G22+G23+G24)*4/3</f>
        <v>4</v>
      </c>
      <c r="F27" s="11">
        <f>(H22+H23+H24)*4/3</f>
        <v>0</v>
      </c>
      <c r="L27" s="9">
        <v>6</v>
      </c>
      <c r="M27" s="9" t="s">
        <v>150</v>
      </c>
      <c r="N27" s="7"/>
      <c r="O27" s="7"/>
      <c r="P27" s="9" t="s">
        <v>151</v>
      </c>
      <c r="Q27" s="10">
        <f t="shared" si="11"/>
        <v>1</v>
      </c>
      <c r="R27" s="10">
        <f t="shared" si="12"/>
        <v>0</v>
      </c>
      <c r="S27" s="10">
        <f t="shared" si="13"/>
        <v>1</v>
      </c>
      <c r="T27" s="10">
        <f t="shared" si="14"/>
        <v>0</v>
      </c>
    </row>
    <row r="28" spans="2:27" ht="15">
      <c r="B28" s="9" t="str">
        <f t="shared" ref="B28:B30" si="15">CONCATENATE(C28,D28)</f>
        <v>B0</v>
      </c>
      <c r="C28" s="12" t="s">
        <v>15</v>
      </c>
      <c r="D28" s="9">
        <f>D20</f>
        <v>0</v>
      </c>
      <c r="E28" s="11">
        <f>(G22+I23+I24)*4/3</f>
        <v>4</v>
      </c>
      <c r="F28" s="11">
        <f>(H22+J23+J24)*4/3</f>
        <v>0</v>
      </c>
      <c r="L28" s="9">
        <v>7</v>
      </c>
      <c r="M28" s="9" t="s">
        <v>8</v>
      </c>
      <c r="N28" s="7"/>
      <c r="O28" s="7"/>
      <c r="P28" s="9" t="s">
        <v>12</v>
      </c>
      <c r="Q28" s="10">
        <f t="shared" si="11"/>
        <v>1</v>
      </c>
      <c r="R28" s="10">
        <f t="shared" si="12"/>
        <v>0</v>
      </c>
      <c r="S28" s="10">
        <f t="shared" si="13"/>
        <v>1</v>
      </c>
      <c r="T28" s="10">
        <f t="shared" si="14"/>
        <v>0</v>
      </c>
    </row>
    <row r="29" spans="2:27" ht="15">
      <c r="B29" s="9" t="str">
        <f t="shared" si="15"/>
        <v>C0</v>
      </c>
      <c r="C29" s="12" t="s">
        <v>16</v>
      </c>
      <c r="D29" s="9">
        <f>D20</f>
        <v>0</v>
      </c>
      <c r="E29" s="11">
        <f>(I22+G23+I24)*4/3</f>
        <v>4</v>
      </c>
      <c r="F29" s="11">
        <f>(J22+H23+J24)*4/3</f>
        <v>0</v>
      </c>
      <c r="L29" s="9">
        <v>8</v>
      </c>
      <c r="M29" s="9" t="s">
        <v>152</v>
      </c>
      <c r="N29" s="7"/>
      <c r="O29" s="7"/>
      <c r="P29" s="9" t="s">
        <v>130</v>
      </c>
      <c r="Q29" s="10">
        <f t="shared" ref="Q29" si="16">IF(N29&gt;O29,3,1)</f>
        <v>1</v>
      </c>
      <c r="R29" s="10">
        <f t="shared" ref="R29" si="17">N29-O29</f>
        <v>0</v>
      </c>
      <c r="S29" s="10">
        <f t="shared" ref="S29" si="18">IF(O29&gt;N29,3,1)</f>
        <v>1</v>
      </c>
      <c r="T29" s="10">
        <f t="shared" ref="T29" si="19">O29-N29</f>
        <v>0</v>
      </c>
    </row>
    <row r="30" spans="2:27" ht="15">
      <c r="B30" s="9" t="str">
        <f t="shared" si="15"/>
        <v>D0</v>
      </c>
      <c r="C30" s="12" t="s">
        <v>17</v>
      </c>
      <c r="D30" s="9">
        <f>D20</f>
        <v>0</v>
      </c>
      <c r="E30" s="11">
        <f>(I22+I23+G24)*4/3</f>
        <v>4</v>
      </c>
      <c r="F30" s="11">
        <f>(J22+J23+H24)*4/3</f>
        <v>0</v>
      </c>
    </row>
    <row r="31" spans="2:27" ht="15">
      <c r="L31" s="18" t="s">
        <v>140</v>
      </c>
      <c r="M31" s="5" t="s">
        <v>20</v>
      </c>
      <c r="N31" s="18" t="s">
        <v>139</v>
      </c>
      <c r="O31" s="18" t="s">
        <v>135</v>
      </c>
      <c r="P31" s="18" t="s">
        <v>136</v>
      </c>
    </row>
    <row r="32" spans="2:27" ht="15">
      <c r="L32" s="9" t="str">
        <f>CONCATENATE(M32,N32)</f>
        <v>A0</v>
      </c>
      <c r="M32" s="12" t="s">
        <v>14</v>
      </c>
      <c r="N32" s="9">
        <f>N20</f>
        <v>0</v>
      </c>
      <c r="O32" s="11">
        <f>SUM(Q22+Q24+Q26+Q28)</f>
        <v>4</v>
      </c>
      <c r="P32" s="11">
        <f>SUM(R22+R24+R26+R28)</f>
        <v>0</v>
      </c>
    </row>
    <row r="33" spans="7:17" ht="15">
      <c r="G33" s="6"/>
      <c r="L33" s="9" t="str">
        <f t="shared" ref="L33:L38" si="20">CONCATENATE(M33,N33)</f>
        <v>B0</v>
      </c>
      <c r="M33" s="12" t="s">
        <v>15</v>
      </c>
      <c r="N33" s="9">
        <f>N20</f>
        <v>0</v>
      </c>
      <c r="O33" s="11">
        <f>SUM(Q22,S24,S26,S28)</f>
        <v>4</v>
      </c>
      <c r="P33" s="11">
        <f>SUM(R22,R24,R26,T27)</f>
        <v>0</v>
      </c>
    </row>
    <row r="34" spans="7:17" ht="15">
      <c r="G34" s="6"/>
      <c r="L34" s="9" t="str">
        <f t="shared" si="20"/>
        <v>C0</v>
      </c>
      <c r="M34" s="12" t="s">
        <v>16</v>
      </c>
      <c r="N34" s="9">
        <f>N20</f>
        <v>0</v>
      </c>
      <c r="O34" s="11">
        <f>SUM(S22,Q25,Q26,S28)</f>
        <v>4</v>
      </c>
      <c r="P34" s="11">
        <f>SUM(T22,R25,R26,T28)</f>
        <v>0</v>
      </c>
      <c r="Q34" s="6"/>
    </row>
    <row r="35" spans="7:17" ht="15">
      <c r="L35" s="9" t="str">
        <f t="shared" si="20"/>
        <v>D0</v>
      </c>
      <c r="M35" s="12" t="s">
        <v>17</v>
      </c>
      <c r="N35" s="9">
        <f>N20</f>
        <v>0</v>
      </c>
      <c r="O35" s="11">
        <f>SUM(S22,S25,S27,S28)</f>
        <v>4</v>
      </c>
      <c r="P35" s="11">
        <f>SUM(T22,T24,R27,R28)</f>
        <v>0</v>
      </c>
      <c r="Q35" s="6"/>
    </row>
    <row r="36" spans="7:17" ht="15">
      <c r="L36" s="9" t="str">
        <f t="shared" si="20"/>
        <v>E0</v>
      </c>
      <c r="M36" s="12" t="s">
        <v>18</v>
      </c>
      <c r="N36" s="9">
        <f>N20</f>
        <v>0</v>
      </c>
      <c r="O36" s="11">
        <f>SUM(Q23,S24,Q27,Q29)</f>
        <v>4</v>
      </c>
      <c r="P36" s="11">
        <f>SUM(R23,R25,T26,R27)</f>
        <v>0</v>
      </c>
    </row>
    <row r="37" spans="7:17" ht="15">
      <c r="L37" s="9" t="str">
        <f t="shared" si="20"/>
        <v>F0</v>
      </c>
      <c r="M37" s="12" t="s">
        <v>19</v>
      </c>
      <c r="N37" s="9">
        <f>N20</f>
        <v>0</v>
      </c>
      <c r="O37" s="11">
        <f>SUM(Q23,S24,S27,S29)</f>
        <v>4</v>
      </c>
      <c r="P37" s="11">
        <f>SUM(T23,R24,T26,T28)</f>
        <v>0</v>
      </c>
    </row>
    <row r="38" spans="7:17" ht="15">
      <c r="L38" s="9" t="str">
        <f t="shared" si="20"/>
        <v>G0</v>
      </c>
      <c r="M38" s="12" t="s">
        <v>129</v>
      </c>
      <c r="N38" s="9">
        <f>N20</f>
        <v>0</v>
      </c>
      <c r="O38" s="11">
        <f>SUM(S23,Q25,Q26,S29)</f>
        <v>4</v>
      </c>
      <c r="P38" s="11">
        <f>SUM(T23,T24,T25,T27)</f>
        <v>0</v>
      </c>
    </row>
    <row r="39" spans="7:17" ht="15">
      <c r="L39" s="9" t="str">
        <f>CONCATENATE(M39,N39)</f>
        <v>H0</v>
      </c>
      <c r="M39" s="12" t="s">
        <v>153</v>
      </c>
      <c r="N39" s="9">
        <f>N21</f>
        <v>0</v>
      </c>
      <c r="O39" s="11">
        <f>SUM(S23,S25,S26,Q29,)</f>
        <v>4</v>
      </c>
      <c r="P39" s="11">
        <f>SUM(T24,T25,T26,T28)</f>
        <v>0</v>
      </c>
    </row>
  </sheetData>
  <mergeCells count="30">
    <mergeCell ref="AC2:AD2"/>
    <mergeCell ref="D20:F20"/>
    <mergeCell ref="G20:H20"/>
    <mergeCell ref="I20:J20"/>
    <mergeCell ref="I2:J2"/>
    <mergeCell ref="N2:P2"/>
    <mergeCell ref="Q2:R2"/>
    <mergeCell ref="S2:T2"/>
    <mergeCell ref="X2:Z2"/>
    <mergeCell ref="G2:H2"/>
    <mergeCell ref="O3:P3"/>
    <mergeCell ref="V2:W2"/>
    <mergeCell ref="W3:X3"/>
    <mergeCell ref="Y3:Z3"/>
    <mergeCell ref="L2:M2"/>
    <mergeCell ref="M3:N3"/>
    <mergeCell ref="AA2:AB2"/>
    <mergeCell ref="B2:C2"/>
    <mergeCell ref="B20:C20"/>
    <mergeCell ref="C21:D21"/>
    <mergeCell ref="E21:F21"/>
    <mergeCell ref="C3:D3"/>
    <mergeCell ref="E3:F3"/>
    <mergeCell ref="D2:F2"/>
    <mergeCell ref="L20:M20"/>
    <mergeCell ref="N20:P20"/>
    <mergeCell ref="Q20:R20"/>
    <mergeCell ref="S20:T20"/>
    <mergeCell ref="M21:N21"/>
    <mergeCell ref="O21:P2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1"/>
  </sheetPr>
  <dimension ref="A1:AF43"/>
  <sheetViews>
    <sheetView view="pageBreakPreview" zoomScale="60" workbookViewId="0">
      <selection activeCell="G14" sqref="G14:H14"/>
    </sheetView>
  </sheetViews>
  <sheetFormatPr baseColWidth="10" defaultRowHeight="14.25"/>
  <cols>
    <col min="1" max="1" width="8.875" customWidth="1"/>
    <col min="2" max="2" width="29.75" customWidth="1"/>
    <col min="3" max="3" width="7.625" customWidth="1"/>
    <col min="4" max="4" width="7.375" bestFit="1" customWidth="1"/>
    <col min="5" max="5" width="11.25" customWidth="1"/>
    <col min="6" max="7" width="5.125" customWidth="1"/>
    <col min="8" max="8" width="11.25" customWidth="1"/>
    <col min="9" max="9" width="8.875" customWidth="1"/>
    <col min="10" max="10" width="29.75" customWidth="1"/>
    <col min="11" max="11" width="7.625" customWidth="1"/>
    <col min="12" max="12" width="7.375" bestFit="1" customWidth="1"/>
    <col min="13" max="13" width="11.25" customWidth="1"/>
    <col min="14" max="15" width="5.125" customWidth="1"/>
    <col min="16" max="16" width="11.25" customWidth="1"/>
    <col min="17" max="17" width="8.875" customWidth="1"/>
    <col min="18" max="18" width="29.75" customWidth="1"/>
    <col min="19" max="19" width="7.625" customWidth="1"/>
    <col min="20" max="20" width="7.375" bestFit="1" customWidth="1"/>
    <col min="21" max="21" width="11.25" customWidth="1"/>
    <col min="22" max="23" width="5.125" customWidth="1"/>
    <col min="24" max="24" width="11.25" customWidth="1"/>
    <col min="25" max="25" width="8.875" customWidth="1"/>
    <col min="26" max="26" width="29.75" customWidth="1"/>
    <col min="27" max="27" width="7.625" customWidth="1"/>
    <col min="28" max="28" width="7.375" bestFit="1" customWidth="1"/>
    <col min="29" max="29" width="11.25" customWidth="1"/>
    <col min="30" max="31" width="5.125" customWidth="1"/>
    <col min="32" max="32" width="11.25" customWidth="1"/>
  </cols>
  <sheetData>
    <row r="1" spans="1:32" ht="20.25">
      <c r="A1" s="28" t="s">
        <v>24</v>
      </c>
      <c r="B1" s="28"/>
      <c r="C1" s="28"/>
      <c r="D1" s="28"/>
      <c r="E1" s="28"/>
      <c r="F1" s="28"/>
      <c r="G1" s="28"/>
      <c r="H1" s="28"/>
      <c r="I1" s="28" t="s">
        <v>24</v>
      </c>
      <c r="J1" s="28"/>
      <c r="K1" s="28"/>
      <c r="L1" s="28"/>
      <c r="M1" s="28"/>
      <c r="N1" s="28"/>
      <c r="O1" s="28"/>
      <c r="P1" s="28"/>
      <c r="Q1" s="28" t="s">
        <v>24</v>
      </c>
      <c r="R1" s="28"/>
      <c r="S1" s="28"/>
      <c r="T1" s="28"/>
      <c r="U1" s="28"/>
      <c r="V1" s="28"/>
      <c r="W1" s="28"/>
      <c r="X1" s="28"/>
      <c r="Y1" s="28" t="s">
        <v>24</v>
      </c>
      <c r="Z1" s="28"/>
      <c r="AA1" s="28"/>
      <c r="AB1" s="28"/>
      <c r="AC1" s="28"/>
      <c r="AD1" s="28"/>
      <c r="AE1" s="28"/>
      <c r="AF1" s="28"/>
    </row>
    <row r="2" spans="1:32" ht="15">
      <c r="Y2" s="4" t="s">
        <v>20</v>
      </c>
      <c r="Z2" s="4"/>
      <c r="AB2" s="4" t="s">
        <v>13</v>
      </c>
      <c r="AC2" s="4" t="s">
        <v>0</v>
      </c>
      <c r="AD2" s="4"/>
      <c r="AE2" s="4" t="s">
        <v>1</v>
      </c>
      <c r="AF2" s="4"/>
    </row>
    <row r="3" spans="1:32" ht="17.25" customHeight="1">
      <c r="A3" s="23" t="s">
        <v>20</v>
      </c>
      <c r="B3" s="23"/>
      <c r="D3" s="4" t="s">
        <v>13</v>
      </c>
      <c r="E3" s="23" t="s">
        <v>0</v>
      </c>
      <c r="F3" s="23"/>
      <c r="G3" s="23" t="s">
        <v>1</v>
      </c>
      <c r="H3" s="23"/>
      <c r="I3" s="23" t="s">
        <v>20</v>
      </c>
      <c r="J3" s="23"/>
      <c r="L3" s="4" t="s">
        <v>13</v>
      </c>
      <c r="M3" s="23" t="s">
        <v>0</v>
      </c>
      <c r="N3" s="23"/>
      <c r="O3" s="23" t="s">
        <v>1</v>
      </c>
      <c r="P3" s="23"/>
      <c r="Q3" s="23" t="s">
        <v>20</v>
      </c>
      <c r="R3" s="23"/>
      <c r="T3" s="4" t="s">
        <v>13</v>
      </c>
      <c r="U3" s="23" t="s">
        <v>0</v>
      </c>
      <c r="V3" s="23"/>
      <c r="W3" s="23" t="s">
        <v>1</v>
      </c>
      <c r="X3" s="23"/>
      <c r="Y3" s="2" t="s">
        <v>28</v>
      </c>
      <c r="Z3" s="2"/>
      <c r="AB3" s="2">
        <v>1</v>
      </c>
      <c r="AC3" s="2" t="s">
        <v>29</v>
      </c>
      <c r="AD3" s="3" t="s">
        <v>21</v>
      </c>
      <c r="AE3" s="3" t="s">
        <v>21</v>
      </c>
      <c r="AF3" s="2" t="s">
        <v>34</v>
      </c>
    </row>
    <row r="4" spans="1:32" ht="17.25" customHeight="1">
      <c r="A4" s="2" t="s">
        <v>28</v>
      </c>
      <c r="B4" s="2"/>
      <c r="D4" s="2">
        <v>1</v>
      </c>
      <c r="E4" s="2" t="s">
        <v>29</v>
      </c>
      <c r="F4" s="3" t="s">
        <v>21</v>
      </c>
      <c r="G4" s="3" t="s">
        <v>21</v>
      </c>
      <c r="H4" s="2" t="s">
        <v>34</v>
      </c>
      <c r="I4" s="2" t="s">
        <v>28</v>
      </c>
      <c r="J4" s="2"/>
      <c r="L4" s="2">
        <v>1</v>
      </c>
      <c r="M4" s="2" t="s">
        <v>29</v>
      </c>
      <c r="N4" s="3" t="s">
        <v>21</v>
      </c>
      <c r="O4" s="3" t="s">
        <v>21</v>
      </c>
      <c r="P4" s="2" t="s">
        <v>34</v>
      </c>
      <c r="Q4" s="2" t="s">
        <v>28</v>
      </c>
      <c r="R4" s="2"/>
      <c r="T4" s="2">
        <v>1</v>
      </c>
      <c r="U4" s="2" t="s">
        <v>29</v>
      </c>
      <c r="V4" s="3" t="s">
        <v>21</v>
      </c>
      <c r="W4" s="3" t="s">
        <v>21</v>
      </c>
      <c r="X4" s="2" t="s">
        <v>34</v>
      </c>
      <c r="Y4" s="2" t="s">
        <v>30</v>
      </c>
      <c r="Z4" s="2"/>
      <c r="AB4" s="2">
        <v>2</v>
      </c>
      <c r="AC4" s="2" t="s">
        <v>38</v>
      </c>
      <c r="AD4" s="3" t="s">
        <v>21</v>
      </c>
      <c r="AE4" s="3" t="s">
        <v>21</v>
      </c>
      <c r="AF4" s="2" t="s">
        <v>111</v>
      </c>
    </row>
    <row r="5" spans="1:32" ht="17.25" customHeight="1">
      <c r="A5" s="2" t="s">
        <v>30</v>
      </c>
      <c r="B5" s="2"/>
      <c r="D5" s="2">
        <v>2</v>
      </c>
      <c r="E5" s="2" t="s">
        <v>38</v>
      </c>
      <c r="F5" s="3" t="s">
        <v>21</v>
      </c>
      <c r="G5" s="3" t="s">
        <v>21</v>
      </c>
      <c r="H5" s="2" t="s">
        <v>47</v>
      </c>
      <c r="I5" s="2" t="s">
        <v>30</v>
      </c>
      <c r="J5" s="2"/>
      <c r="L5" s="2">
        <v>2</v>
      </c>
      <c r="M5" s="2" t="s">
        <v>32</v>
      </c>
      <c r="N5" s="3" t="s">
        <v>21</v>
      </c>
      <c r="O5" s="3" t="s">
        <v>21</v>
      </c>
      <c r="P5" s="2" t="s">
        <v>39</v>
      </c>
      <c r="Q5" s="2" t="s">
        <v>30</v>
      </c>
      <c r="R5" s="2"/>
      <c r="T5" s="2">
        <v>2</v>
      </c>
      <c r="U5" s="2" t="s">
        <v>32</v>
      </c>
      <c r="V5" s="3" t="s">
        <v>21</v>
      </c>
      <c r="W5" s="3" t="s">
        <v>21</v>
      </c>
      <c r="X5" s="2" t="s">
        <v>36</v>
      </c>
      <c r="Y5" s="2" t="s">
        <v>31</v>
      </c>
      <c r="Z5" s="2"/>
      <c r="AB5" s="2">
        <v>3</v>
      </c>
      <c r="AC5" s="2" t="s">
        <v>47</v>
      </c>
      <c r="AD5" s="3" t="s">
        <v>21</v>
      </c>
      <c r="AE5" s="3" t="s">
        <v>21</v>
      </c>
      <c r="AF5" s="2" t="s">
        <v>110</v>
      </c>
    </row>
    <row r="6" spans="1:32" ht="17.25" customHeight="1">
      <c r="A6" s="2" t="s">
        <v>31</v>
      </c>
      <c r="B6" s="2"/>
      <c r="D6" s="2">
        <v>3</v>
      </c>
      <c r="E6" s="2" t="s">
        <v>40</v>
      </c>
      <c r="F6" s="3" t="s">
        <v>21</v>
      </c>
      <c r="G6" s="3" t="s">
        <v>21</v>
      </c>
      <c r="H6" s="2" t="s">
        <v>44</v>
      </c>
      <c r="I6" s="2" t="s">
        <v>31</v>
      </c>
      <c r="J6" s="2"/>
      <c r="L6" s="2">
        <v>3</v>
      </c>
      <c r="M6" s="2" t="s">
        <v>36</v>
      </c>
      <c r="N6" s="3" t="s">
        <v>21</v>
      </c>
      <c r="O6" s="3" t="s">
        <v>21</v>
      </c>
      <c r="P6" s="2" t="s">
        <v>40</v>
      </c>
      <c r="Q6" s="2" t="s">
        <v>31</v>
      </c>
      <c r="R6" s="2"/>
      <c r="T6" s="2">
        <v>3</v>
      </c>
      <c r="U6" s="2" t="s">
        <v>35</v>
      </c>
      <c r="V6" s="3" t="s">
        <v>21</v>
      </c>
      <c r="W6" s="3" t="s">
        <v>21</v>
      </c>
      <c r="X6" s="2" t="s">
        <v>33</v>
      </c>
      <c r="Y6" s="2" t="s">
        <v>37</v>
      </c>
      <c r="Z6" s="2"/>
      <c r="AB6" s="2">
        <v>4</v>
      </c>
      <c r="AC6" s="2" t="s">
        <v>40</v>
      </c>
      <c r="AD6" s="3" t="s">
        <v>21</v>
      </c>
      <c r="AE6" s="3" t="s">
        <v>21</v>
      </c>
      <c r="AF6" s="2" t="s">
        <v>109</v>
      </c>
    </row>
    <row r="7" spans="1:32" ht="17.25" customHeight="1">
      <c r="A7" s="2" t="s">
        <v>37</v>
      </c>
      <c r="B7" s="2"/>
      <c r="D7" s="2">
        <v>4</v>
      </c>
      <c r="E7" s="2" t="s">
        <v>32</v>
      </c>
      <c r="F7" s="3" t="s">
        <v>21</v>
      </c>
      <c r="G7" s="3" t="s">
        <v>21</v>
      </c>
      <c r="H7" s="2" t="s">
        <v>41</v>
      </c>
      <c r="I7" s="2" t="s">
        <v>37</v>
      </c>
      <c r="J7" s="2"/>
      <c r="L7" s="2">
        <v>4</v>
      </c>
      <c r="M7" s="2" t="s">
        <v>35</v>
      </c>
      <c r="N7" s="3" t="s">
        <v>21</v>
      </c>
      <c r="O7" s="3" t="s">
        <v>21</v>
      </c>
      <c r="P7" s="2" t="s">
        <v>41</v>
      </c>
      <c r="Q7" s="2" t="s">
        <v>37</v>
      </c>
      <c r="R7" s="2"/>
      <c r="T7" s="1"/>
      <c r="U7" s="1"/>
      <c r="V7" s="1"/>
      <c r="W7" s="1"/>
      <c r="X7" s="1"/>
      <c r="Y7" s="2" t="s">
        <v>42</v>
      </c>
      <c r="Z7" s="2"/>
      <c r="AB7" s="2">
        <v>5</v>
      </c>
      <c r="AC7" s="2" t="s">
        <v>33</v>
      </c>
      <c r="AD7" s="3" t="s">
        <v>21</v>
      </c>
      <c r="AE7" s="3" t="s">
        <v>21</v>
      </c>
      <c r="AF7" s="2" t="s">
        <v>43</v>
      </c>
    </row>
    <row r="8" spans="1:32" ht="17.25" customHeight="1">
      <c r="A8" s="2" t="s">
        <v>42</v>
      </c>
      <c r="B8" s="2"/>
      <c r="D8" s="2">
        <v>5</v>
      </c>
      <c r="E8" s="2" t="s">
        <v>35</v>
      </c>
      <c r="F8" s="3" t="s">
        <v>21</v>
      </c>
      <c r="G8" s="3" t="s">
        <v>21</v>
      </c>
      <c r="H8" s="2" t="s">
        <v>45</v>
      </c>
      <c r="I8" s="2" t="s">
        <v>42</v>
      </c>
      <c r="J8" s="2"/>
      <c r="L8" s="2">
        <v>5</v>
      </c>
      <c r="M8" s="2" t="s">
        <v>38</v>
      </c>
      <c r="N8" s="3" t="s">
        <v>21</v>
      </c>
      <c r="O8" s="3" t="s">
        <v>21</v>
      </c>
      <c r="P8" s="2" t="s">
        <v>33</v>
      </c>
      <c r="T8" s="1"/>
      <c r="U8" s="1"/>
      <c r="V8" s="1"/>
      <c r="W8" s="1"/>
      <c r="X8" s="1"/>
      <c r="Y8" s="2" t="s">
        <v>46</v>
      </c>
      <c r="Z8" s="2"/>
      <c r="AB8" s="2">
        <v>6</v>
      </c>
      <c r="AC8" s="2" t="s">
        <v>39</v>
      </c>
      <c r="AD8" s="3" t="s">
        <v>21</v>
      </c>
      <c r="AE8" s="3" t="s">
        <v>21</v>
      </c>
      <c r="AF8" s="2" t="s">
        <v>112</v>
      </c>
    </row>
    <row r="9" spans="1:32" ht="17.25" customHeight="1">
      <c r="A9" s="2" t="s">
        <v>46</v>
      </c>
      <c r="B9" s="2"/>
      <c r="D9" s="2">
        <v>6</v>
      </c>
      <c r="E9" s="2" t="s">
        <v>36</v>
      </c>
      <c r="F9" s="3" t="s">
        <v>21</v>
      </c>
      <c r="G9" s="3" t="s">
        <v>21</v>
      </c>
      <c r="H9" s="2" t="s">
        <v>43</v>
      </c>
      <c r="L9" s="1"/>
      <c r="M9" s="1"/>
      <c r="N9" s="1"/>
      <c r="O9" s="1"/>
      <c r="P9" s="1"/>
      <c r="T9" s="1"/>
      <c r="U9" s="1"/>
      <c r="V9" s="1"/>
      <c r="W9" s="1"/>
      <c r="X9" s="1"/>
      <c r="Y9" s="2" t="s">
        <v>108</v>
      </c>
      <c r="Z9" s="2"/>
      <c r="AB9" s="2">
        <v>7</v>
      </c>
      <c r="AC9" s="2" t="s">
        <v>35</v>
      </c>
      <c r="AD9" s="3" t="s">
        <v>21</v>
      </c>
      <c r="AE9" s="3" t="s">
        <v>21</v>
      </c>
      <c r="AF9" s="2" t="s">
        <v>45</v>
      </c>
    </row>
    <row r="10" spans="1:32" ht="15">
      <c r="D10" s="1"/>
      <c r="E10" s="1"/>
      <c r="F10" s="1"/>
      <c r="G10" s="1"/>
      <c r="H10" s="1"/>
      <c r="L10" s="1"/>
      <c r="M10" s="1"/>
      <c r="N10" s="1"/>
      <c r="O10" s="1"/>
      <c r="P10" s="1"/>
      <c r="T10" s="1"/>
      <c r="U10" s="1"/>
      <c r="V10" s="1"/>
      <c r="W10" s="1"/>
      <c r="X10" s="1"/>
      <c r="AB10" s="1"/>
      <c r="AC10" s="1"/>
      <c r="AD10" s="1"/>
      <c r="AE10" s="1"/>
      <c r="AF10" s="1"/>
    </row>
    <row r="11" spans="1:32">
      <c r="A11" s="25"/>
      <c r="B11" s="26"/>
      <c r="C11" s="26"/>
      <c r="D11" s="26"/>
      <c r="E11" s="26"/>
      <c r="F11" s="26"/>
      <c r="G11" s="26"/>
      <c r="H11" s="26"/>
      <c r="I11" s="25"/>
      <c r="J11" s="26"/>
      <c r="K11" s="26"/>
      <c r="L11" s="26"/>
      <c r="M11" s="26"/>
      <c r="N11" s="26"/>
      <c r="O11" s="26"/>
      <c r="P11" s="26"/>
      <c r="Q11" s="25"/>
      <c r="R11" s="26"/>
      <c r="S11" s="26"/>
      <c r="T11" s="26"/>
      <c r="U11" s="26"/>
      <c r="V11" s="26"/>
      <c r="W11" s="26"/>
      <c r="X11" s="26"/>
      <c r="Y11" s="25"/>
      <c r="Z11" s="26"/>
      <c r="AA11" s="26"/>
      <c r="AB11" s="26"/>
      <c r="AC11" s="26"/>
      <c r="AD11" s="26"/>
      <c r="AE11" s="26"/>
      <c r="AF11" s="26"/>
    </row>
    <row r="12" spans="1:32" ht="20.25" customHeight="1">
      <c r="A12" s="28" t="s">
        <v>25</v>
      </c>
      <c r="B12" s="28"/>
      <c r="C12" s="28"/>
      <c r="D12" s="28"/>
      <c r="E12" s="28"/>
      <c r="F12" s="28"/>
      <c r="G12" s="28"/>
      <c r="H12" s="28"/>
      <c r="I12" s="28" t="s">
        <v>25</v>
      </c>
      <c r="J12" s="28"/>
      <c r="K12" s="28"/>
      <c r="L12" s="28"/>
      <c r="M12" s="28"/>
      <c r="N12" s="28"/>
      <c r="O12" s="28"/>
      <c r="P12" s="28"/>
      <c r="Q12" s="28" t="s">
        <v>25</v>
      </c>
      <c r="R12" s="28"/>
      <c r="S12" s="28"/>
      <c r="T12" s="28"/>
      <c r="U12" s="28"/>
      <c r="V12" s="28"/>
      <c r="W12" s="28"/>
      <c r="X12" s="28"/>
      <c r="Y12" s="28" t="s">
        <v>25</v>
      </c>
      <c r="Z12" s="28"/>
      <c r="AA12" s="28"/>
      <c r="AB12" s="28"/>
      <c r="AC12" s="28"/>
      <c r="AD12" s="28"/>
      <c r="AE12" s="28"/>
      <c r="AF12" s="28"/>
    </row>
    <row r="13" spans="1:32" ht="15">
      <c r="Y13" s="4" t="s">
        <v>20</v>
      </c>
      <c r="Z13" s="4"/>
      <c r="AB13" s="4" t="s">
        <v>13</v>
      </c>
      <c r="AC13" s="4" t="s">
        <v>0</v>
      </c>
      <c r="AD13" s="4"/>
      <c r="AE13" s="4" t="s">
        <v>1</v>
      </c>
      <c r="AF13" s="4"/>
    </row>
    <row r="14" spans="1:32" ht="17.25" customHeight="1">
      <c r="A14" s="23" t="s">
        <v>20</v>
      </c>
      <c r="B14" s="23"/>
      <c r="D14" s="4" t="s">
        <v>13</v>
      </c>
      <c r="E14" s="23" t="s">
        <v>0</v>
      </c>
      <c r="F14" s="23"/>
      <c r="G14" s="23" t="s">
        <v>1</v>
      </c>
      <c r="H14" s="23"/>
      <c r="I14" s="23" t="s">
        <v>20</v>
      </c>
      <c r="J14" s="23"/>
      <c r="L14" s="4" t="s">
        <v>13</v>
      </c>
      <c r="M14" s="23" t="s">
        <v>0</v>
      </c>
      <c r="N14" s="23"/>
      <c r="O14" s="23" t="s">
        <v>1</v>
      </c>
      <c r="P14" s="23"/>
      <c r="Q14" s="23" t="s">
        <v>20</v>
      </c>
      <c r="R14" s="23"/>
      <c r="T14" s="4" t="s">
        <v>13</v>
      </c>
      <c r="U14" s="23" t="s">
        <v>0</v>
      </c>
      <c r="V14" s="23"/>
      <c r="W14" s="23" t="s">
        <v>1</v>
      </c>
      <c r="X14" s="23"/>
      <c r="Y14" s="2" t="s">
        <v>48</v>
      </c>
      <c r="Z14" s="2"/>
      <c r="AB14" s="2">
        <v>1</v>
      </c>
      <c r="AC14" s="2" t="s">
        <v>49</v>
      </c>
      <c r="AD14" s="3" t="s">
        <v>21</v>
      </c>
      <c r="AE14" s="3" t="s">
        <v>21</v>
      </c>
      <c r="AF14" s="2" t="s">
        <v>50</v>
      </c>
    </row>
    <row r="15" spans="1:32" ht="17.25" customHeight="1">
      <c r="A15" s="2" t="s">
        <v>48</v>
      </c>
      <c r="B15" s="2"/>
      <c r="D15" s="2">
        <v>1</v>
      </c>
      <c r="E15" s="2" t="s">
        <v>49</v>
      </c>
      <c r="F15" s="3" t="s">
        <v>21</v>
      </c>
      <c r="G15" s="3" t="s">
        <v>21</v>
      </c>
      <c r="H15" s="2" t="s">
        <v>50</v>
      </c>
      <c r="I15" s="2" t="s">
        <v>48</v>
      </c>
      <c r="J15" s="2"/>
      <c r="L15" s="2">
        <v>1</v>
      </c>
      <c r="M15" s="2" t="s">
        <v>49</v>
      </c>
      <c r="N15" s="3" t="s">
        <v>21</v>
      </c>
      <c r="O15" s="3" t="s">
        <v>21</v>
      </c>
      <c r="P15" s="2" t="s">
        <v>50</v>
      </c>
      <c r="Q15" s="2" t="s">
        <v>48</v>
      </c>
      <c r="R15" s="2"/>
      <c r="T15" s="2">
        <v>1</v>
      </c>
      <c r="U15" s="2" t="s">
        <v>49</v>
      </c>
      <c r="V15" s="3" t="s">
        <v>21</v>
      </c>
      <c r="W15" s="3" t="s">
        <v>21</v>
      </c>
      <c r="X15" s="2" t="s">
        <v>50</v>
      </c>
      <c r="Y15" s="2" t="s">
        <v>51</v>
      </c>
      <c r="Z15" s="2"/>
      <c r="AB15" s="2">
        <v>2</v>
      </c>
      <c r="AC15" s="2" t="s">
        <v>52</v>
      </c>
      <c r="AD15" s="3" t="s">
        <v>21</v>
      </c>
      <c r="AE15" s="3" t="s">
        <v>21</v>
      </c>
      <c r="AF15" s="2" t="s">
        <v>113</v>
      </c>
    </row>
    <row r="16" spans="1:32" ht="17.25" customHeight="1">
      <c r="A16" s="2" t="s">
        <v>51</v>
      </c>
      <c r="B16" s="2"/>
      <c r="D16" s="2">
        <v>2</v>
      </c>
      <c r="E16" s="2" t="s">
        <v>52</v>
      </c>
      <c r="F16" s="3" t="s">
        <v>21</v>
      </c>
      <c r="G16" s="3" t="s">
        <v>21</v>
      </c>
      <c r="H16" s="2" t="s">
        <v>53</v>
      </c>
      <c r="I16" s="2" t="s">
        <v>51</v>
      </c>
      <c r="J16" s="2"/>
      <c r="L16" s="2">
        <v>2</v>
      </c>
      <c r="M16" s="2" t="s">
        <v>54</v>
      </c>
      <c r="N16" s="3" t="s">
        <v>21</v>
      </c>
      <c r="O16" s="3" t="s">
        <v>21</v>
      </c>
      <c r="P16" s="2" t="s">
        <v>55</v>
      </c>
      <c r="Q16" s="2" t="s">
        <v>51</v>
      </c>
      <c r="R16" s="2"/>
      <c r="T16" s="2">
        <v>2</v>
      </c>
      <c r="U16" s="2" t="s">
        <v>54</v>
      </c>
      <c r="V16" s="3" t="s">
        <v>21</v>
      </c>
      <c r="W16" s="3" t="s">
        <v>21</v>
      </c>
      <c r="X16" s="2" t="s">
        <v>59</v>
      </c>
      <c r="Y16" s="2" t="s">
        <v>56</v>
      </c>
      <c r="Z16" s="2"/>
      <c r="AB16" s="2">
        <v>3</v>
      </c>
      <c r="AC16" s="2" t="s">
        <v>53</v>
      </c>
      <c r="AD16" s="3" t="s">
        <v>21</v>
      </c>
      <c r="AE16" s="3" t="s">
        <v>21</v>
      </c>
      <c r="AF16" s="2" t="s">
        <v>114</v>
      </c>
    </row>
    <row r="17" spans="1:32" ht="17.25" customHeight="1">
      <c r="A17" s="2" t="s">
        <v>56</v>
      </c>
      <c r="B17" s="2"/>
      <c r="D17" s="2">
        <v>3</v>
      </c>
      <c r="E17" s="2" t="s">
        <v>57</v>
      </c>
      <c r="F17" s="3" t="s">
        <v>21</v>
      </c>
      <c r="G17" s="3" t="s">
        <v>21</v>
      </c>
      <c r="H17" s="2" t="s">
        <v>58</v>
      </c>
      <c r="I17" s="2" t="s">
        <v>56</v>
      </c>
      <c r="J17" s="2"/>
      <c r="L17" s="2">
        <v>3</v>
      </c>
      <c r="M17" s="2" t="s">
        <v>59</v>
      </c>
      <c r="N17" s="3" t="s">
        <v>21</v>
      </c>
      <c r="O17" s="3" t="s">
        <v>21</v>
      </c>
      <c r="P17" s="2" t="s">
        <v>57</v>
      </c>
      <c r="Q17" s="2" t="s">
        <v>56</v>
      </c>
      <c r="R17" s="2"/>
      <c r="T17" s="2">
        <v>3</v>
      </c>
      <c r="U17" s="2" t="s">
        <v>62</v>
      </c>
      <c r="V17" s="3" t="s">
        <v>21</v>
      </c>
      <c r="W17" s="3" t="s">
        <v>21</v>
      </c>
      <c r="X17" s="2" t="s">
        <v>65</v>
      </c>
      <c r="Y17" s="2" t="s">
        <v>60</v>
      </c>
      <c r="Z17" s="2"/>
      <c r="AB17" s="2">
        <v>4</v>
      </c>
      <c r="AC17" s="2" t="s">
        <v>57</v>
      </c>
      <c r="AD17" s="3" t="s">
        <v>21</v>
      </c>
      <c r="AE17" s="3" t="s">
        <v>21</v>
      </c>
      <c r="AF17" s="2" t="s">
        <v>115</v>
      </c>
    </row>
    <row r="18" spans="1:32" ht="17.25" customHeight="1">
      <c r="A18" s="2" t="s">
        <v>60</v>
      </c>
      <c r="B18" s="2"/>
      <c r="D18" s="2">
        <v>4</v>
      </c>
      <c r="E18" s="2" t="s">
        <v>54</v>
      </c>
      <c r="F18" s="3" t="s">
        <v>21</v>
      </c>
      <c r="G18" s="3" t="s">
        <v>21</v>
      </c>
      <c r="H18" s="2" t="s">
        <v>61</v>
      </c>
      <c r="I18" s="2" t="s">
        <v>60</v>
      </c>
      <c r="J18" s="2"/>
      <c r="L18" s="2">
        <v>4</v>
      </c>
      <c r="M18" s="2" t="s">
        <v>62</v>
      </c>
      <c r="N18" s="3" t="s">
        <v>21</v>
      </c>
      <c r="O18" s="3" t="s">
        <v>21</v>
      </c>
      <c r="P18" s="2" t="s">
        <v>61</v>
      </c>
      <c r="Q18" s="2" t="s">
        <v>60</v>
      </c>
      <c r="R18" s="2"/>
      <c r="T18" s="1"/>
      <c r="U18" s="1"/>
      <c r="V18" s="1"/>
      <c r="W18" s="1"/>
      <c r="X18" s="1"/>
      <c r="Y18" s="2" t="s">
        <v>63</v>
      </c>
      <c r="Z18" s="2"/>
      <c r="AB18" s="2">
        <v>5</v>
      </c>
      <c r="AC18" s="2" t="s">
        <v>65</v>
      </c>
      <c r="AD18" s="3" t="s">
        <v>21</v>
      </c>
      <c r="AE18" s="3" t="s">
        <v>21</v>
      </c>
      <c r="AF18" s="2" t="s">
        <v>67</v>
      </c>
    </row>
    <row r="19" spans="1:32" ht="17.25" customHeight="1">
      <c r="A19" s="2" t="s">
        <v>63</v>
      </c>
      <c r="B19" s="2"/>
      <c r="D19" s="2">
        <v>5</v>
      </c>
      <c r="E19" s="2" t="s">
        <v>62</v>
      </c>
      <c r="F19" s="3" t="s">
        <v>21</v>
      </c>
      <c r="G19" s="3" t="s">
        <v>21</v>
      </c>
      <c r="H19" s="2" t="s">
        <v>64</v>
      </c>
      <c r="I19" s="2" t="s">
        <v>63</v>
      </c>
      <c r="J19" s="2"/>
      <c r="L19" s="2">
        <v>5</v>
      </c>
      <c r="M19" s="2" t="s">
        <v>52</v>
      </c>
      <c r="N19" s="3" t="s">
        <v>21</v>
      </c>
      <c r="O19" s="3" t="s">
        <v>21</v>
      </c>
      <c r="P19" s="2" t="s">
        <v>65</v>
      </c>
      <c r="T19" s="1"/>
      <c r="U19" s="1"/>
      <c r="V19" s="1"/>
      <c r="W19" s="1"/>
      <c r="X19" s="1"/>
      <c r="Y19" s="2" t="s">
        <v>66</v>
      </c>
      <c r="Z19" s="2"/>
      <c r="AB19" s="2">
        <v>6</v>
      </c>
      <c r="AC19" s="2" t="s">
        <v>55</v>
      </c>
      <c r="AD19" s="3" t="s">
        <v>21</v>
      </c>
      <c r="AE19" s="3" t="s">
        <v>21</v>
      </c>
      <c r="AF19" s="2" t="s">
        <v>116</v>
      </c>
    </row>
    <row r="20" spans="1:32" ht="17.25" customHeight="1">
      <c r="A20" s="2" t="s">
        <v>66</v>
      </c>
      <c r="B20" s="2"/>
      <c r="D20" s="2">
        <v>6</v>
      </c>
      <c r="E20" s="2" t="s">
        <v>59</v>
      </c>
      <c r="F20" s="3" t="s">
        <v>21</v>
      </c>
      <c r="G20" s="3" t="s">
        <v>21</v>
      </c>
      <c r="H20" s="2" t="s">
        <v>67</v>
      </c>
      <c r="L20" s="1"/>
      <c r="M20" s="1"/>
      <c r="N20" s="1"/>
      <c r="O20" s="1"/>
      <c r="P20" s="1"/>
      <c r="T20" s="1"/>
      <c r="U20" s="1"/>
      <c r="V20" s="1"/>
      <c r="W20" s="1"/>
      <c r="X20" s="1"/>
      <c r="Y20" s="2" t="s">
        <v>117</v>
      </c>
      <c r="Z20" s="2"/>
      <c r="AB20" s="2">
        <v>7</v>
      </c>
      <c r="AC20" s="2" t="s">
        <v>62</v>
      </c>
      <c r="AD20" s="3" t="s">
        <v>21</v>
      </c>
      <c r="AE20" s="3" t="s">
        <v>21</v>
      </c>
      <c r="AF20" s="2" t="s">
        <v>64</v>
      </c>
    </row>
    <row r="21" spans="1:32" ht="15">
      <c r="D21" s="1"/>
      <c r="E21" s="1"/>
      <c r="F21" s="1"/>
      <c r="G21" s="1"/>
      <c r="H21" s="1"/>
      <c r="L21" s="1"/>
      <c r="M21" s="1"/>
      <c r="N21" s="1"/>
      <c r="O21" s="1"/>
      <c r="P21" s="1"/>
      <c r="T21" s="1"/>
      <c r="U21" s="1"/>
      <c r="V21" s="1"/>
      <c r="W21" s="1"/>
      <c r="X21" s="1"/>
      <c r="AB21" s="1"/>
      <c r="AC21" s="1"/>
      <c r="AD21" s="1"/>
      <c r="AE21" s="1"/>
      <c r="AF21" s="1"/>
    </row>
    <row r="22" spans="1:32">
      <c r="A22" s="25"/>
      <c r="B22" s="26"/>
      <c r="C22" s="26"/>
      <c r="D22" s="26"/>
      <c r="E22" s="26"/>
      <c r="F22" s="26"/>
      <c r="G22" s="26"/>
      <c r="H22" s="26"/>
      <c r="I22" s="25"/>
      <c r="J22" s="26"/>
      <c r="K22" s="26"/>
      <c r="L22" s="26"/>
      <c r="M22" s="26"/>
      <c r="N22" s="26"/>
      <c r="O22" s="26"/>
      <c r="P22" s="26"/>
      <c r="Q22" s="25"/>
      <c r="R22" s="26"/>
      <c r="S22" s="26"/>
      <c r="T22" s="26"/>
      <c r="U22" s="26"/>
      <c r="V22" s="26"/>
      <c r="W22" s="26"/>
      <c r="X22" s="26"/>
      <c r="Y22" s="25"/>
      <c r="Z22" s="26"/>
      <c r="AA22" s="26"/>
      <c r="AB22" s="26"/>
      <c r="AC22" s="26"/>
      <c r="AD22" s="26"/>
      <c r="AE22" s="26"/>
      <c r="AF22" s="26"/>
    </row>
    <row r="23" spans="1:32" ht="20.25" customHeight="1">
      <c r="A23" s="28" t="s">
        <v>26</v>
      </c>
      <c r="B23" s="28"/>
      <c r="C23" s="28"/>
      <c r="D23" s="28"/>
      <c r="E23" s="28"/>
      <c r="F23" s="28"/>
      <c r="G23" s="28"/>
      <c r="H23" s="28"/>
      <c r="I23" s="28" t="s">
        <v>26</v>
      </c>
      <c r="J23" s="28"/>
      <c r="K23" s="28"/>
      <c r="L23" s="28"/>
      <c r="M23" s="28"/>
      <c r="N23" s="28"/>
      <c r="O23" s="28"/>
      <c r="P23" s="28"/>
      <c r="Q23" s="28" t="s">
        <v>26</v>
      </c>
      <c r="R23" s="28"/>
      <c r="S23" s="28"/>
      <c r="T23" s="28"/>
      <c r="U23" s="28"/>
      <c r="V23" s="28"/>
      <c r="W23" s="28"/>
      <c r="X23" s="28"/>
      <c r="Y23" s="28" t="s">
        <v>26</v>
      </c>
      <c r="Z23" s="28"/>
      <c r="AA23" s="28"/>
      <c r="AB23" s="28"/>
      <c r="AC23" s="28"/>
      <c r="AD23" s="28"/>
      <c r="AE23" s="28"/>
      <c r="AF23" s="28"/>
    </row>
    <row r="24" spans="1:32" ht="15">
      <c r="Y24" s="4" t="s">
        <v>20</v>
      </c>
      <c r="Z24" s="4"/>
      <c r="AB24" s="4" t="s">
        <v>13</v>
      </c>
      <c r="AC24" s="4" t="s">
        <v>0</v>
      </c>
      <c r="AD24" s="4"/>
      <c r="AE24" s="4" t="s">
        <v>1</v>
      </c>
      <c r="AF24" s="4"/>
    </row>
    <row r="25" spans="1:32" ht="17.25" customHeight="1">
      <c r="A25" s="23" t="s">
        <v>20</v>
      </c>
      <c r="B25" s="23"/>
      <c r="D25" s="4" t="s">
        <v>13</v>
      </c>
      <c r="E25" s="23" t="s">
        <v>0</v>
      </c>
      <c r="F25" s="23"/>
      <c r="G25" s="23" t="s">
        <v>1</v>
      </c>
      <c r="H25" s="23"/>
      <c r="I25" s="23" t="s">
        <v>20</v>
      </c>
      <c r="J25" s="23"/>
      <c r="L25" s="4" t="s">
        <v>13</v>
      </c>
      <c r="M25" s="23" t="s">
        <v>0</v>
      </c>
      <c r="N25" s="23"/>
      <c r="O25" s="23" t="s">
        <v>1</v>
      </c>
      <c r="P25" s="23"/>
      <c r="Q25" s="23" t="s">
        <v>20</v>
      </c>
      <c r="R25" s="23"/>
      <c r="T25" s="4" t="s">
        <v>13</v>
      </c>
      <c r="U25" s="23" t="s">
        <v>0</v>
      </c>
      <c r="V25" s="23"/>
      <c r="W25" s="23" t="s">
        <v>1</v>
      </c>
      <c r="X25" s="23"/>
      <c r="Y25" s="2" t="s">
        <v>68</v>
      </c>
      <c r="Z25" s="2"/>
      <c r="AB25" s="2">
        <v>1</v>
      </c>
      <c r="AC25" s="2" t="s">
        <v>69</v>
      </c>
      <c r="AD25" s="3" t="s">
        <v>21</v>
      </c>
      <c r="AE25" s="3" t="s">
        <v>21</v>
      </c>
      <c r="AF25" s="2" t="s">
        <v>70</v>
      </c>
    </row>
    <row r="26" spans="1:32" ht="17.25" customHeight="1">
      <c r="A26" s="2" t="s">
        <v>68</v>
      </c>
      <c r="B26" s="2"/>
      <c r="D26" s="2">
        <v>1</v>
      </c>
      <c r="E26" s="2" t="s">
        <v>69</v>
      </c>
      <c r="F26" s="3" t="s">
        <v>21</v>
      </c>
      <c r="G26" s="3" t="s">
        <v>21</v>
      </c>
      <c r="H26" s="2" t="s">
        <v>70</v>
      </c>
      <c r="I26" s="2" t="s">
        <v>68</v>
      </c>
      <c r="J26" s="2"/>
      <c r="L26" s="2">
        <v>1</v>
      </c>
      <c r="M26" s="2" t="s">
        <v>69</v>
      </c>
      <c r="N26" s="3" t="s">
        <v>21</v>
      </c>
      <c r="O26" s="3" t="s">
        <v>21</v>
      </c>
      <c r="P26" s="2" t="s">
        <v>70</v>
      </c>
      <c r="Q26" s="2" t="s">
        <v>68</v>
      </c>
      <c r="R26" s="2"/>
      <c r="T26" s="2">
        <v>1</v>
      </c>
      <c r="U26" s="2" t="s">
        <v>69</v>
      </c>
      <c r="V26" s="3" t="s">
        <v>21</v>
      </c>
      <c r="W26" s="3" t="s">
        <v>21</v>
      </c>
      <c r="X26" s="2" t="s">
        <v>70</v>
      </c>
      <c r="Y26" s="2" t="s">
        <v>71</v>
      </c>
      <c r="Z26" s="2"/>
      <c r="AB26" s="2">
        <v>2</v>
      </c>
      <c r="AC26" s="2" t="s">
        <v>72</v>
      </c>
      <c r="AD26" s="3" t="s">
        <v>21</v>
      </c>
      <c r="AE26" s="3" t="s">
        <v>21</v>
      </c>
      <c r="AF26" s="2" t="s">
        <v>118</v>
      </c>
    </row>
    <row r="27" spans="1:32" ht="17.25" customHeight="1">
      <c r="A27" s="2" t="s">
        <v>71</v>
      </c>
      <c r="B27" s="2"/>
      <c r="D27" s="2">
        <v>2</v>
      </c>
      <c r="E27" s="2" t="s">
        <v>72</v>
      </c>
      <c r="F27" s="3" t="s">
        <v>21</v>
      </c>
      <c r="G27" s="3" t="s">
        <v>21</v>
      </c>
      <c r="H27" s="2" t="s">
        <v>73</v>
      </c>
      <c r="I27" s="2" t="s">
        <v>71</v>
      </c>
      <c r="J27" s="2"/>
      <c r="L27" s="2">
        <v>2</v>
      </c>
      <c r="M27" s="2" t="s">
        <v>74</v>
      </c>
      <c r="N27" s="3" t="s">
        <v>21</v>
      </c>
      <c r="O27" s="3" t="s">
        <v>21</v>
      </c>
      <c r="P27" s="2" t="s">
        <v>75</v>
      </c>
      <c r="Q27" s="2" t="s">
        <v>71</v>
      </c>
      <c r="R27" s="2"/>
      <c r="T27" s="2">
        <v>2</v>
      </c>
      <c r="U27" s="2" t="s">
        <v>74</v>
      </c>
      <c r="V27" s="3" t="s">
        <v>21</v>
      </c>
      <c r="W27" s="3" t="s">
        <v>21</v>
      </c>
      <c r="X27" s="2" t="s">
        <v>79</v>
      </c>
      <c r="Y27" s="2" t="s">
        <v>76</v>
      </c>
      <c r="Z27" s="2"/>
      <c r="AB27" s="2">
        <v>3</v>
      </c>
      <c r="AC27" s="2" t="s">
        <v>73</v>
      </c>
      <c r="AD27" s="3" t="s">
        <v>21</v>
      </c>
      <c r="AE27" s="3" t="s">
        <v>21</v>
      </c>
      <c r="AF27" s="2" t="s">
        <v>119</v>
      </c>
    </row>
    <row r="28" spans="1:32" ht="17.25" customHeight="1">
      <c r="A28" s="2" t="s">
        <v>76</v>
      </c>
      <c r="B28" s="2"/>
      <c r="D28" s="2">
        <v>3</v>
      </c>
      <c r="E28" s="2" t="s">
        <v>77</v>
      </c>
      <c r="F28" s="3" t="s">
        <v>21</v>
      </c>
      <c r="G28" s="3" t="s">
        <v>21</v>
      </c>
      <c r="H28" s="2" t="s">
        <v>78</v>
      </c>
      <c r="I28" s="2" t="s">
        <v>76</v>
      </c>
      <c r="J28" s="2"/>
      <c r="L28" s="2">
        <v>3</v>
      </c>
      <c r="M28" s="2" t="s">
        <v>79</v>
      </c>
      <c r="N28" s="3" t="s">
        <v>21</v>
      </c>
      <c r="O28" s="3" t="s">
        <v>21</v>
      </c>
      <c r="P28" s="2" t="s">
        <v>77</v>
      </c>
      <c r="Q28" s="2" t="s">
        <v>76</v>
      </c>
      <c r="R28" s="2"/>
      <c r="T28" s="2">
        <v>3</v>
      </c>
      <c r="U28" s="2" t="s">
        <v>82</v>
      </c>
      <c r="V28" s="3" t="s">
        <v>21</v>
      </c>
      <c r="W28" s="3" t="s">
        <v>21</v>
      </c>
      <c r="X28" s="2" t="s">
        <v>85</v>
      </c>
      <c r="Y28" s="2" t="s">
        <v>80</v>
      </c>
      <c r="Z28" s="2"/>
      <c r="AB28" s="2">
        <v>4</v>
      </c>
      <c r="AC28" s="2" t="s">
        <v>77</v>
      </c>
      <c r="AD28" s="3" t="s">
        <v>21</v>
      </c>
      <c r="AE28" s="3" t="s">
        <v>21</v>
      </c>
      <c r="AF28" s="2" t="s">
        <v>120</v>
      </c>
    </row>
    <row r="29" spans="1:32" ht="17.25" customHeight="1">
      <c r="A29" s="2" t="s">
        <v>80</v>
      </c>
      <c r="B29" s="2"/>
      <c r="D29" s="2">
        <v>4</v>
      </c>
      <c r="E29" s="2" t="s">
        <v>74</v>
      </c>
      <c r="F29" s="3" t="s">
        <v>21</v>
      </c>
      <c r="G29" s="3" t="s">
        <v>21</v>
      </c>
      <c r="H29" s="2" t="s">
        <v>81</v>
      </c>
      <c r="I29" s="2" t="s">
        <v>80</v>
      </c>
      <c r="J29" s="2"/>
      <c r="L29" s="2">
        <v>4</v>
      </c>
      <c r="M29" s="2" t="s">
        <v>82</v>
      </c>
      <c r="N29" s="3" t="s">
        <v>21</v>
      </c>
      <c r="O29" s="3" t="s">
        <v>21</v>
      </c>
      <c r="P29" s="2" t="s">
        <v>81</v>
      </c>
      <c r="Q29" s="2" t="s">
        <v>80</v>
      </c>
      <c r="R29" s="2"/>
      <c r="T29" s="1"/>
      <c r="U29" s="1"/>
      <c r="V29" s="1"/>
      <c r="W29" s="1"/>
      <c r="X29" s="1"/>
      <c r="Y29" s="2" t="s">
        <v>83</v>
      </c>
      <c r="Z29" s="2"/>
      <c r="AB29" s="2">
        <v>5</v>
      </c>
      <c r="AC29" s="2" t="s">
        <v>85</v>
      </c>
      <c r="AD29" s="3" t="s">
        <v>21</v>
      </c>
      <c r="AE29" s="3" t="s">
        <v>21</v>
      </c>
      <c r="AF29" s="2" t="s">
        <v>87</v>
      </c>
    </row>
    <row r="30" spans="1:32" ht="17.25" customHeight="1">
      <c r="A30" s="2" t="s">
        <v>83</v>
      </c>
      <c r="B30" s="2"/>
      <c r="D30" s="2">
        <v>5</v>
      </c>
      <c r="E30" s="2" t="s">
        <v>82</v>
      </c>
      <c r="F30" s="3" t="s">
        <v>21</v>
      </c>
      <c r="G30" s="3" t="s">
        <v>21</v>
      </c>
      <c r="H30" s="2" t="s">
        <v>84</v>
      </c>
      <c r="I30" s="2" t="s">
        <v>83</v>
      </c>
      <c r="J30" s="2"/>
      <c r="L30" s="2">
        <v>5</v>
      </c>
      <c r="M30" s="2" t="s">
        <v>72</v>
      </c>
      <c r="N30" s="3" t="s">
        <v>21</v>
      </c>
      <c r="O30" s="3" t="s">
        <v>21</v>
      </c>
      <c r="P30" s="2" t="s">
        <v>85</v>
      </c>
      <c r="T30" s="1"/>
      <c r="U30" s="1"/>
      <c r="V30" s="1"/>
      <c r="W30" s="1"/>
      <c r="X30" s="1"/>
      <c r="Y30" s="2" t="s">
        <v>86</v>
      </c>
      <c r="Z30" s="2"/>
      <c r="AB30" s="2">
        <v>6</v>
      </c>
      <c r="AC30" s="2" t="s">
        <v>75</v>
      </c>
      <c r="AD30" s="3" t="s">
        <v>21</v>
      </c>
      <c r="AE30" s="3" t="s">
        <v>21</v>
      </c>
      <c r="AF30" s="2" t="s">
        <v>121</v>
      </c>
    </row>
    <row r="31" spans="1:32" ht="17.25" customHeight="1">
      <c r="A31" s="2" t="s">
        <v>86</v>
      </c>
      <c r="B31" s="2"/>
      <c r="D31" s="2">
        <v>6</v>
      </c>
      <c r="E31" s="2" t="s">
        <v>79</v>
      </c>
      <c r="F31" s="3" t="s">
        <v>21</v>
      </c>
      <c r="G31" s="3" t="s">
        <v>21</v>
      </c>
      <c r="H31" s="2" t="s">
        <v>87</v>
      </c>
      <c r="L31" s="1"/>
      <c r="M31" s="1"/>
      <c r="N31" s="1"/>
      <c r="O31" s="1"/>
      <c r="P31" s="1"/>
      <c r="T31" s="1"/>
      <c r="U31" s="1"/>
      <c r="V31" s="1"/>
      <c r="W31" s="1"/>
      <c r="X31" s="1"/>
      <c r="Y31" s="2" t="s">
        <v>122</v>
      </c>
      <c r="Z31" s="2"/>
      <c r="AB31" s="2">
        <v>7</v>
      </c>
      <c r="AC31" s="2" t="s">
        <v>82</v>
      </c>
      <c r="AD31" s="3" t="s">
        <v>21</v>
      </c>
      <c r="AE31" s="3" t="s">
        <v>21</v>
      </c>
      <c r="AF31" s="2" t="s">
        <v>84</v>
      </c>
    </row>
    <row r="32" spans="1:32" ht="15">
      <c r="D32" s="1"/>
      <c r="E32" s="1"/>
      <c r="F32" s="1"/>
      <c r="G32" s="1"/>
      <c r="H32" s="1"/>
      <c r="L32" s="1"/>
      <c r="M32" s="1"/>
      <c r="N32" s="1"/>
      <c r="O32" s="1"/>
      <c r="P32" s="1"/>
      <c r="T32" s="1"/>
      <c r="U32" s="1"/>
      <c r="V32" s="1"/>
      <c r="W32" s="1"/>
      <c r="X32" s="1"/>
      <c r="AB32" s="1"/>
      <c r="AC32" s="1"/>
      <c r="AD32" s="1"/>
      <c r="AE32" s="1"/>
      <c r="AF32" s="1"/>
    </row>
    <row r="33" spans="1:32">
      <c r="A33" s="25"/>
      <c r="B33" s="26"/>
      <c r="C33" s="26"/>
      <c r="D33" s="26"/>
      <c r="E33" s="26"/>
      <c r="F33" s="26"/>
      <c r="G33" s="26"/>
      <c r="H33" s="26"/>
      <c r="I33" s="25"/>
      <c r="J33" s="26"/>
      <c r="K33" s="26"/>
      <c r="L33" s="26"/>
      <c r="M33" s="26"/>
      <c r="N33" s="26"/>
      <c r="O33" s="26"/>
      <c r="P33" s="26"/>
      <c r="Q33" s="25"/>
      <c r="R33" s="26"/>
      <c r="S33" s="26"/>
      <c r="T33" s="26"/>
      <c r="U33" s="26"/>
      <c r="V33" s="26"/>
      <c r="W33" s="26"/>
      <c r="X33" s="26"/>
      <c r="Y33" s="25"/>
      <c r="Z33" s="26"/>
      <c r="AA33" s="26"/>
      <c r="AB33" s="26"/>
      <c r="AC33" s="26"/>
      <c r="AD33" s="26"/>
      <c r="AE33" s="26"/>
      <c r="AF33" s="26"/>
    </row>
    <row r="34" spans="1:32" ht="20.25" customHeight="1">
      <c r="A34" s="28" t="s">
        <v>27</v>
      </c>
      <c r="B34" s="28"/>
      <c r="C34" s="28"/>
      <c r="D34" s="28"/>
      <c r="E34" s="28"/>
      <c r="F34" s="28"/>
      <c r="G34" s="28"/>
      <c r="H34" s="28"/>
      <c r="I34" s="28" t="s">
        <v>27</v>
      </c>
      <c r="J34" s="28"/>
      <c r="K34" s="28"/>
      <c r="L34" s="28"/>
      <c r="M34" s="28"/>
      <c r="N34" s="28"/>
      <c r="O34" s="28"/>
      <c r="P34" s="28"/>
      <c r="Q34" s="28" t="s">
        <v>27</v>
      </c>
      <c r="R34" s="28"/>
      <c r="S34" s="28"/>
      <c r="T34" s="28"/>
      <c r="U34" s="28"/>
      <c r="V34" s="28"/>
      <c r="W34" s="28"/>
      <c r="X34" s="28"/>
      <c r="Y34" s="27" t="s">
        <v>27</v>
      </c>
      <c r="Z34" s="27"/>
      <c r="AA34" s="27"/>
      <c r="AB34" s="27"/>
      <c r="AC34" s="27"/>
      <c r="AD34" s="27"/>
      <c r="AE34" s="27"/>
      <c r="AF34" s="27"/>
    </row>
    <row r="35" spans="1:32" ht="15">
      <c r="Y35" s="4" t="s">
        <v>20</v>
      </c>
      <c r="Z35" s="4"/>
      <c r="AB35" s="4" t="s">
        <v>13</v>
      </c>
      <c r="AC35" s="4" t="s">
        <v>0</v>
      </c>
      <c r="AD35" s="4"/>
      <c r="AE35" s="4" t="s">
        <v>1</v>
      </c>
      <c r="AF35" s="4"/>
    </row>
    <row r="36" spans="1:32" ht="17.25" customHeight="1">
      <c r="A36" s="23" t="s">
        <v>20</v>
      </c>
      <c r="B36" s="23"/>
      <c r="D36" s="4" t="s">
        <v>13</v>
      </c>
      <c r="E36" s="23" t="s">
        <v>0</v>
      </c>
      <c r="F36" s="23"/>
      <c r="G36" s="23" t="s">
        <v>1</v>
      </c>
      <c r="H36" s="23"/>
      <c r="I36" s="23" t="s">
        <v>20</v>
      </c>
      <c r="J36" s="23"/>
      <c r="L36" s="4" t="s">
        <v>13</v>
      </c>
      <c r="M36" s="23" t="s">
        <v>0</v>
      </c>
      <c r="N36" s="23"/>
      <c r="O36" s="23" t="s">
        <v>1</v>
      </c>
      <c r="P36" s="23"/>
      <c r="Q36" s="23" t="s">
        <v>20</v>
      </c>
      <c r="R36" s="23"/>
      <c r="T36" s="4" t="s">
        <v>13</v>
      </c>
      <c r="U36" s="23" t="s">
        <v>0</v>
      </c>
      <c r="V36" s="23"/>
      <c r="W36" s="23" t="s">
        <v>1</v>
      </c>
      <c r="X36" s="23"/>
      <c r="Y36" s="2" t="s">
        <v>88</v>
      </c>
      <c r="Z36" s="2"/>
      <c r="AB36" s="2">
        <v>1</v>
      </c>
      <c r="AC36" s="2" t="s">
        <v>89</v>
      </c>
      <c r="AD36" s="3" t="s">
        <v>21</v>
      </c>
      <c r="AE36" s="3" t="s">
        <v>21</v>
      </c>
      <c r="AF36" s="2" t="s">
        <v>90</v>
      </c>
    </row>
    <row r="37" spans="1:32" ht="17.25" customHeight="1">
      <c r="A37" s="2" t="s">
        <v>88</v>
      </c>
      <c r="B37" s="2"/>
      <c r="D37" s="2">
        <v>1</v>
      </c>
      <c r="E37" s="2" t="s">
        <v>89</v>
      </c>
      <c r="F37" s="3" t="s">
        <v>21</v>
      </c>
      <c r="G37" s="3" t="s">
        <v>21</v>
      </c>
      <c r="H37" s="2" t="s">
        <v>90</v>
      </c>
      <c r="I37" s="2" t="s">
        <v>88</v>
      </c>
      <c r="J37" s="2"/>
      <c r="L37" s="2">
        <v>1</v>
      </c>
      <c r="M37" s="2" t="s">
        <v>89</v>
      </c>
      <c r="N37" s="3" t="s">
        <v>21</v>
      </c>
      <c r="O37" s="3" t="s">
        <v>21</v>
      </c>
      <c r="P37" s="2" t="s">
        <v>90</v>
      </c>
      <c r="Q37" s="2" t="s">
        <v>88</v>
      </c>
      <c r="R37" s="2"/>
      <c r="T37" s="2">
        <v>1</v>
      </c>
      <c r="U37" s="2" t="s">
        <v>89</v>
      </c>
      <c r="V37" s="3" t="s">
        <v>21</v>
      </c>
      <c r="W37" s="3" t="s">
        <v>21</v>
      </c>
      <c r="X37" s="2" t="s">
        <v>90</v>
      </c>
      <c r="Y37" s="2" t="s">
        <v>91</v>
      </c>
      <c r="Z37" s="2"/>
      <c r="AB37" s="2">
        <v>2</v>
      </c>
      <c r="AC37" s="2" t="s">
        <v>92</v>
      </c>
      <c r="AD37" s="3" t="s">
        <v>21</v>
      </c>
      <c r="AE37" s="3" t="s">
        <v>21</v>
      </c>
      <c r="AF37" s="2" t="s">
        <v>123</v>
      </c>
    </row>
    <row r="38" spans="1:32" ht="17.25" customHeight="1">
      <c r="A38" s="2" t="s">
        <v>91</v>
      </c>
      <c r="B38" s="2"/>
      <c r="D38" s="2">
        <v>2</v>
      </c>
      <c r="E38" s="2" t="s">
        <v>92</v>
      </c>
      <c r="F38" s="3" t="s">
        <v>21</v>
      </c>
      <c r="G38" s="3" t="s">
        <v>21</v>
      </c>
      <c r="H38" s="2" t="s">
        <v>93</v>
      </c>
      <c r="I38" s="2" t="s">
        <v>91</v>
      </c>
      <c r="J38" s="2"/>
      <c r="L38" s="2">
        <v>2</v>
      </c>
      <c r="M38" s="2" t="s">
        <v>94</v>
      </c>
      <c r="N38" s="3" t="s">
        <v>21</v>
      </c>
      <c r="O38" s="3" t="s">
        <v>21</v>
      </c>
      <c r="P38" s="2" t="s">
        <v>95</v>
      </c>
      <c r="Q38" s="2" t="s">
        <v>91</v>
      </c>
      <c r="R38" s="2"/>
      <c r="T38" s="2">
        <v>2</v>
      </c>
      <c r="U38" s="2" t="s">
        <v>94</v>
      </c>
      <c r="V38" s="3" t="s">
        <v>21</v>
      </c>
      <c r="W38" s="3" t="s">
        <v>21</v>
      </c>
      <c r="X38" s="2" t="s">
        <v>99</v>
      </c>
      <c r="Y38" s="2" t="s">
        <v>96</v>
      </c>
      <c r="Z38" s="2"/>
      <c r="AB38" s="2">
        <v>3</v>
      </c>
      <c r="AC38" s="2" t="s">
        <v>93</v>
      </c>
      <c r="AD38" s="3" t="s">
        <v>21</v>
      </c>
      <c r="AE38" s="3" t="s">
        <v>21</v>
      </c>
      <c r="AF38" s="2" t="s">
        <v>124</v>
      </c>
    </row>
    <row r="39" spans="1:32" ht="17.25" customHeight="1">
      <c r="A39" s="2" t="s">
        <v>96</v>
      </c>
      <c r="B39" s="2"/>
      <c r="D39" s="2">
        <v>3</v>
      </c>
      <c r="E39" s="2" t="s">
        <v>97</v>
      </c>
      <c r="F39" s="3" t="s">
        <v>21</v>
      </c>
      <c r="G39" s="3" t="s">
        <v>21</v>
      </c>
      <c r="H39" s="2" t="s">
        <v>98</v>
      </c>
      <c r="I39" s="2" t="s">
        <v>96</v>
      </c>
      <c r="J39" s="2"/>
      <c r="L39" s="2">
        <v>3</v>
      </c>
      <c r="M39" s="2" t="s">
        <v>99</v>
      </c>
      <c r="N39" s="3" t="s">
        <v>21</v>
      </c>
      <c r="O39" s="3" t="s">
        <v>21</v>
      </c>
      <c r="P39" s="2" t="s">
        <v>97</v>
      </c>
      <c r="Q39" s="2" t="s">
        <v>96</v>
      </c>
      <c r="R39" s="2"/>
      <c r="T39" s="2">
        <v>3</v>
      </c>
      <c r="U39" s="2" t="s">
        <v>102</v>
      </c>
      <c r="V39" s="3" t="s">
        <v>21</v>
      </c>
      <c r="W39" s="3" t="s">
        <v>21</v>
      </c>
      <c r="X39" s="2" t="s">
        <v>105</v>
      </c>
      <c r="Y39" s="2" t="s">
        <v>100</v>
      </c>
      <c r="Z39" s="2"/>
      <c r="AB39" s="2">
        <v>4</v>
      </c>
      <c r="AC39" s="2" t="s">
        <v>97</v>
      </c>
      <c r="AD39" s="3" t="s">
        <v>21</v>
      </c>
      <c r="AE39" s="3" t="s">
        <v>21</v>
      </c>
      <c r="AF39" s="2" t="s">
        <v>125</v>
      </c>
    </row>
    <row r="40" spans="1:32" ht="17.25" customHeight="1">
      <c r="A40" s="2" t="s">
        <v>100</v>
      </c>
      <c r="B40" s="2"/>
      <c r="D40" s="2">
        <v>4</v>
      </c>
      <c r="E40" s="2" t="s">
        <v>94</v>
      </c>
      <c r="F40" s="3" t="s">
        <v>21</v>
      </c>
      <c r="G40" s="3" t="s">
        <v>21</v>
      </c>
      <c r="H40" s="2" t="s">
        <v>101</v>
      </c>
      <c r="I40" s="2" t="s">
        <v>100</v>
      </c>
      <c r="J40" s="2"/>
      <c r="L40" s="2">
        <v>4</v>
      </c>
      <c r="M40" s="2" t="s">
        <v>102</v>
      </c>
      <c r="N40" s="3" t="s">
        <v>21</v>
      </c>
      <c r="O40" s="3" t="s">
        <v>21</v>
      </c>
      <c r="P40" s="2" t="s">
        <v>101</v>
      </c>
      <c r="Q40" s="2" t="s">
        <v>100</v>
      </c>
      <c r="R40" s="2"/>
      <c r="T40" s="1"/>
      <c r="U40" s="1"/>
      <c r="V40" s="1"/>
      <c r="W40" s="1"/>
      <c r="X40" s="1"/>
      <c r="Y40" s="2" t="s">
        <v>103</v>
      </c>
      <c r="Z40" s="2"/>
      <c r="AB40" s="2">
        <v>5</v>
      </c>
      <c r="AC40" s="2" t="s">
        <v>105</v>
      </c>
      <c r="AD40" s="3" t="s">
        <v>21</v>
      </c>
      <c r="AE40" s="3" t="s">
        <v>21</v>
      </c>
      <c r="AF40" s="2" t="s">
        <v>107</v>
      </c>
    </row>
    <row r="41" spans="1:32" ht="17.25" customHeight="1">
      <c r="A41" s="2" t="s">
        <v>103</v>
      </c>
      <c r="B41" s="2"/>
      <c r="D41" s="2">
        <v>5</v>
      </c>
      <c r="E41" s="2" t="s">
        <v>102</v>
      </c>
      <c r="F41" s="3" t="s">
        <v>21</v>
      </c>
      <c r="G41" s="3" t="s">
        <v>21</v>
      </c>
      <c r="H41" s="2" t="s">
        <v>104</v>
      </c>
      <c r="I41" s="2" t="s">
        <v>103</v>
      </c>
      <c r="J41" s="2"/>
      <c r="L41" s="2">
        <v>5</v>
      </c>
      <c r="M41" s="2" t="s">
        <v>92</v>
      </c>
      <c r="N41" s="3" t="s">
        <v>21</v>
      </c>
      <c r="O41" s="3" t="s">
        <v>21</v>
      </c>
      <c r="P41" s="2" t="s">
        <v>105</v>
      </c>
      <c r="T41" s="1"/>
      <c r="U41" s="1"/>
      <c r="V41" s="1"/>
      <c r="W41" s="1"/>
      <c r="X41" s="1"/>
      <c r="Y41" s="2" t="s">
        <v>106</v>
      </c>
      <c r="Z41" s="2"/>
      <c r="AB41" s="2">
        <v>6</v>
      </c>
      <c r="AC41" s="2" t="s">
        <v>95</v>
      </c>
      <c r="AD41" s="3" t="s">
        <v>21</v>
      </c>
      <c r="AE41" s="3" t="s">
        <v>21</v>
      </c>
      <c r="AF41" s="2" t="s">
        <v>126</v>
      </c>
    </row>
    <row r="42" spans="1:32" ht="17.25" customHeight="1">
      <c r="A42" s="2" t="s">
        <v>106</v>
      </c>
      <c r="B42" s="2"/>
      <c r="D42" s="2">
        <v>6</v>
      </c>
      <c r="E42" s="2" t="s">
        <v>99</v>
      </c>
      <c r="F42" s="3" t="s">
        <v>21</v>
      </c>
      <c r="G42" s="3" t="s">
        <v>21</v>
      </c>
      <c r="H42" s="2" t="s">
        <v>107</v>
      </c>
      <c r="L42" s="1"/>
      <c r="M42" s="1"/>
      <c r="N42" s="1"/>
      <c r="O42" s="1"/>
      <c r="P42" s="1"/>
      <c r="T42" s="1"/>
      <c r="U42" s="1"/>
      <c r="V42" s="1"/>
      <c r="W42" s="1"/>
      <c r="X42" s="1"/>
      <c r="Y42" s="2" t="s">
        <v>127</v>
      </c>
      <c r="Z42" s="2"/>
      <c r="AB42" s="2">
        <v>7</v>
      </c>
      <c r="AC42" s="2" t="s">
        <v>102</v>
      </c>
      <c r="AD42" s="3" t="s">
        <v>21</v>
      </c>
      <c r="AE42" s="3" t="s">
        <v>21</v>
      </c>
      <c r="AF42" s="2" t="s">
        <v>104</v>
      </c>
    </row>
    <row r="43" spans="1:32" ht="15">
      <c r="D43" s="1"/>
      <c r="E43" s="1"/>
      <c r="F43" s="1"/>
      <c r="G43" s="1"/>
      <c r="H43" s="1"/>
    </row>
  </sheetData>
  <mergeCells count="64">
    <mergeCell ref="A1:H1"/>
    <mergeCell ref="A11:H11"/>
    <mergeCell ref="A12:H12"/>
    <mergeCell ref="A25:B25"/>
    <mergeCell ref="E25:F25"/>
    <mergeCell ref="G25:H25"/>
    <mergeCell ref="E3:F3"/>
    <mergeCell ref="G3:H3"/>
    <mergeCell ref="A3:B3"/>
    <mergeCell ref="A14:B14"/>
    <mergeCell ref="E14:F14"/>
    <mergeCell ref="G14:H14"/>
    <mergeCell ref="A22:H22"/>
    <mergeCell ref="A23:H23"/>
    <mergeCell ref="A33:H33"/>
    <mergeCell ref="A34:H34"/>
    <mergeCell ref="A36:B36"/>
    <mergeCell ref="E36:F36"/>
    <mergeCell ref="G36:H36"/>
    <mergeCell ref="I25:J25"/>
    <mergeCell ref="M25:N25"/>
    <mergeCell ref="O25:P25"/>
    <mergeCell ref="I1:P1"/>
    <mergeCell ref="I3:J3"/>
    <mergeCell ref="M3:N3"/>
    <mergeCell ref="O3:P3"/>
    <mergeCell ref="I11:P11"/>
    <mergeCell ref="I12:P12"/>
    <mergeCell ref="I14:J14"/>
    <mergeCell ref="M14:N14"/>
    <mergeCell ref="O14:P14"/>
    <mergeCell ref="I22:P22"/>
    <mergeCell ref="I23:P23"/>
    <mergeCell ref="Q1:X1"/>
    <mergeCell ref="Q3:R3"/>
    <mergeCell ref="U3:V3"/>
    <mergeCell ref="W3:X3"/>
    <mergeCell ref="Q11:X11"/>
    <mergeCell ref="I33:P33"/>
    <mergeCell ref="I34:P34"/>
    <mergeCell ref="I36:J36"/>
    <mergeCell ref="M36:N36"/>
    <mergeCell ref="O36:P36"/>
    <mergeCell ref="Q36:R36"/>
    <mergeCell ref="U36:V36"/>
    <mergeCell ref="W36:X36"/>
    <mergeCell ref="Q12:X12"/>
    <mergeCell ref="Q14:R14"/>
    <mergeCell ref="U14:V14"/>
    <mergeCell ref="W14:X14"/>
    <mergeCell ref="Q22:X22"/>
    <mergeCell ref="Q23:X23"/>
    <mergeCell ref="Q25:R25"/>
    <mergeCell ref="U25:V25"/>
    <mergeCell ref="W25:X25"/>
    <mergeCell ref="Q33:X33"/>
    <mergeCell ref="Q34:X34"/>
    <mergeCell ref="Y33:AF33"/>
    <mergeCell ref="Y34:AF34"/>
    <mergeCell ref="Y22:AF22"/>
    <mergeCell ref="Y23:AF23"/>
    <mergeCell ref="Y1:AF1"/>
    <mergeCell ref="Y11:AF11"/>
    <mergeCell ref="Y12:AF12"/>
  </mergeCells>
  <phoneticPr fontId="3" type="noConversion"/>
  <pageMargins left="0.7" right="0.7" top="0.75" bottom="0.75" header="0.3" footer="0.3"/>
  <pageSetup paperSize="9" scale="93" fitToWidth="0" fitToHeight="0" orientation="portrait" horizontalDpi="360" verticalDpi="360" r:id="rId1"/>
  <headerFooter>
    <oddHeader>&amp;R</oddHead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18"/>
  <sheetViews>
    <sheetView zoomScale="60" zoomScaleNormal="60" workbookViewId="0">
      <selection sqref="A1:I18"/>
    </sheetView>
  </sheetViews>
  <sheetFormatPr baseColWidth="10" defaultRowHeight="14.25"/>
  <sheetData>
    <row r="1" spans="1:9" ht="15">
      <c r="A1" s="29" t="s">
        <v>134</v>
      </c>
      <c r="B1" s="30"/>
      <c r="C1" s="31"/>
      <c r="D1" s="32"/>
      <c r="E1" s="33"/>
      <c r="F1" s="34" t="s">
        <v>0</v>
      </c>
      <c r="G1" s="35"/>
      <c r="H1" s="34" t="s">
        <v>1</v>
      </c>
      <c r="I1" s="35"/>
    </row>
    <row r="2" spans="1:9" ht="15">
      <c r="A2" s="18" t="s">
        <v>13</v>
      </c>
      <c r="B2" s="34" t="s">
        <v>0</v>
      </c>
      <c r="C2" s="35"/>
      <c r="D2" s="34" t="s">
        <v>1</v>
      </c>
      <c r="E2" s="35"/>
      <c r="F2" s="18" t="s">
        <v>137</v>
      </c>
      <c r="G2" s="18" t="s">
        <v>136</v>
      </c>
      <c r="H2" s="18" t="s">
        <v>137</v>
      </c>
      <c r="I2" s="18" t="s">
        <v>136</v>
      </c>
    </row>
    <row r="3" spans="1:9" ht="15">
      <c r="A3" s="9">
        <v>1</v>
      </c>
      <c r="B3" s="9" t="s">
        <v>3</v>
      </c>
      <c r="C3" s="7"/>
      <c r="D3" s="7"/>
      <c r="E3" s="9" t="s">
        <v>4</v>
      </c>
      <c r="F3" s="10">
        <f t="shared" ref="F3:F9" si="0">IF(C3&gt;D3,3,1)</f>
        <v>1</v>
      </c>
      <c r="G3" s="10">
        <f t="shared" ref="G3:G9" si="1">C3-D3</f>
        <v>0</v>
      </c>
      <c r="H3" s="10">
        <f t="shared" ref="H3:H9" si="2">IF(D3&gt;C3,3,1)</f>
        <v>1</v>
      </c>
      <c r="I3" s="10">
        <f t="shared" ref="I3:I9" si="3">D3-C3</f>
        <v>0</v>
      </c>
    </row>
    <row r="4" spans="1:9" ht="15">
      <c r="A4" s="9">
        <v>2</v>
      </c>
      <c r="B4" s="9" t="s">
        <v>2</v>
      </c>
      <c r="C4" s="7"/>
      <c r="D4" s="7"/>
      <c r="E4" s="9" t="s">
        <v>130</v>
      </c>
      <c r="F4" s="10">
        <f t="shared" si="0"/>
        <v>1</v>
      </c>
      <c r="G4" s="10">
        <f t="shared" si="1"/>
        <v>0</v>
      </c>
      <c r="H4" s="10">
        <f t="shared" si="2"/>
        <v>1</v>
      </c>
      <c r="I4" s="10">
        <f t="shared" si="3"/>
        <v>0</v>
      </c>
    </row>
    <row r="5" spans="1:9" ht="15">
      <c r="A5" s="9">
        <v>3</v>
      </c>
      <c r="B5" s="9" t="s">
        <v>128</v>
      </c>
      <c r="C5" s="7"/>
      <c r="D5" s="7"/>
      <c r="E5" s="9" t="s">
        <v>131</v>
      </c>
      <c r="F5" s="10">
        <f t="shared" si="0"/>
        <v>1</v>
      </c>
      <c r="G5" s="10">
        <f t="shared" si="1"/>
        <v>0</v>
      </c>
      <c r="H5" s="10">
        <f t="shared" si="2"/>
        <v>1</v>
      </c>
      <c r="I5" s="10">
        <f t="shared" si="3"/>
        <v>0</v>
      </c>
    </row>
    <row r="6" spans="1:9" ht="15">
      <c r="A6" s="9">
        <v>4</v>
      </c>
      <c r="B6" s="9" t="s">
        <v>6</v>
      </c>
      <c r="C6" s="7"/>
      <c r="D6" s="7"/>
      <c r="E6" s="9" t="s">
        <v>132</v>
      </c>
      <c r="F6" s="10">
        <f t="shared" si="0"/>
        <v>1</v>
      </c>
      <c r="G6" s="10">
        <f t="shared" si="1"/>
        <v>0</v>
      </c>
      <c r="H6" s="10">
        <f t="shared" si="2"/>
        <v>1</v>
      </c>
      <c r="I6" s="10">
        <f t="shared" si="3"/>
        <v>0</v>
      </c>
    </row>
    <row r="7" spans="1:9" ht="15">
      <c r="A7" s="9">
        <v>5</v>
      </c>
      <c r="B7" s="9" t="s">
        <v>23</v>
      </c>
      <c r="C7" s="7"/>
      <c r="D7" s="7"/>
      <c r="E7" s="9" t="s">
        <v>5</v>
      </c>
      <c r="F7" s="10">
        <f t="shared" si="0"/>
        <v>1</v>
      </c>
      <c r="G7" s="10">
        <f t="shared" si="1"/>
        <v>0</v>
      </c>
      <c r="H7" s="10">
        <f t="shared" si="2"/>
        <v>1</v>
      </c>
      <c r="I7" s="10">
        <f t="shared" si="3"/>
        <v>0</v>
      </c>
    </row>
    <row r="8" spans="1:9" ht="15">
      <c r="A8" s="9">
        <v>6</v>
      </c>
      <c r="B8" s="9" t="s">
        <v>22</v>
      </c>
      <c r="C8" s="7"/>
      <c r="D8" s="7"/>
      <c r="E8" s="9" t="s">
        <v>133</v>
      </c>
      <c r="F8" s="10">
        <f t="shared" si="0"/>
        <v>1</v>
      </c>
      <c r="G8" s="10">
        <f t="shared" si="1"/>
        <v>0</v>
      </c>
      <c r="H8" s="10">
        <f t="shared" si="2"/>
        <v>1</v>
      </c>
      <c r="I8" s="10">
        <f t="shared" si="3"/>
        <v>0</v>
      </c>
    </row>
    <row r="9" spans="1:9" ht="15">
      <c r="A9" s="9">
        <v>7</v>
      </c>
      <c r="B9" s="9" t="s">
        <v>10</v>
      </c>
      <c r="C9" s="7"/>
      <c r="D9" s="7"/>
      <c r="E9" s="9" t="s">
        <v>11</v>
      </c>
      <c r="F9" s="10">
        <f t="shared" si="0"/>
        <v>1</v>
      </c>
      <c r="G9" s="10">
        <f t="shared" si="1"/>
        <v>0</v>
      </c>
      <c r="H9" s="10">
        <f t="shared" si="2"/>
        <v>1</v>
      </c>
      <c r="I9" s="10">
        <f t="shared" si="3"/>
        <v>0</v>
      </c>
    </row>
    <row r="11" spans="1:9" ht="15">
      <c r="A11" s="18" t="s">
        <v>140</v>
      </c>
      <c r="B11" s="5" t="s">
        <v>20</v>
      </c>
      <c r="C11" s="18" t="s">
        <v>139</v>
      </c>
      <c r="D11" s="18" t="s">
        <v>135</v>
      </c>
      <c r="E11" s="18" t="s">
        <v>136</v>
      </c>
    </row>
    <row r="12" spans="1:9" ht="15">
      <c r="A12" s="9" t="str">
        <f>CONCATENATE(B12,C12)</f>
        <v>A0</v>
      </c>
      <c r="B12" s="12" t="s">
        <v>14</v>
      </c>
      <c r="C12" s="9">
        <f>C1</f>
        <v>0</v>
      </c>
      <c r="D12" s="11">
        <f>SUM(F3,F4,H6,F9)</f>
        <v>4</v>
      </c>
      <c r="E12" s="11">
        <f>SUM(G3,G4,I6,G9)</f>
        <v>0</v>
      </c>
    </row>
    <row r="13" spans="1:9" ht="15">
      <c r="A13" s="9" t="str">
        <f t="shared" ref="A13:A18" si="4">CONCATENATE(B13,C13)</f>
        <v>B0</v>
      </c>
      <c r="B13" s="12" t="s">
        <v>15</v>
      </c>
      <c r="C13" s="9">
        <f>C1</f>
        <v>0</v>
      </c>
      <c r="D13" s="11">
        <f>SUM(F3,F5,F7,H8)</f>
        <v>4</v>
      </c>
      <c r="E13" s="11">
        <f>SUM(G3,G5,G7,I8)</f>
        <v>0</v>
      </c>
    </row>
    <row r="14" spans="1:9" ht="15">
      <c r="A14" s="9" t="str">
        <f t="shared" si="4"/>
        <v>C0</v>
      </c>
      <c r="B14" s="12" t="s">
        <v>16</v>
      </c>
      <c r="C14" s="9">
        <f>C1</f>
        <v>0</v>
      </c>
      <c r="D14" s="11">
        <f>SUM(H3,F6,F7,H9)</f>
        <v>4</v>
      </c>
      <c r="E14" s="11">
        <f>SUM(I3,G6,G7,I9)</f>
        <v>0</v>
      </c>
    </row>
    <row r="15" spans="1:9" ht="15">
      <c r="A15" s="9" t="str">
        <f t="shared" si="4"/>
        <v>D0</v>
      </c>
      <c r="B15" s="12" t="s">
        <v>17</v>
      </c>
      <c r="C15" s="9">
        <f>C1</f>
        <v>0</v>
      </c>
      <c r="D15" s="11">
        <f>SUM(H3,H5,F8,F9)</f>
        <v>4</v>
      </c>
      <c r="E15" s="11">
        <f>SUM(I3,I5,G8,G9)</f>
        <v>0</v>
      </c>
      <c r="F15" s="6"/>
    </row>
    <row r="16" spans="1:9" ht="15">
      <c r="A16" s="9" t="str">
        <f t="shared" si="4"/>
        <v>E0</v>
      </c>
      <c r="B16" s="12" t="s">
        <v>18</v>
      </c>
      <c r="C16" s="9">
        <f>C1</f>
        <v>0</v>
      </c>
      <c r="D16" s="11">
        <f>SUM(F4,F6,H7,F8)</f>
        <v>4</v>
      </c>
      <c r="E16" s="11">
        <f>SUM(G4,G6,I7,G8)</f>
        <v>0</v>
      </c>
      <c r="F16" s="6"/>
    </row>
    <row r="17" spans="1:5" ht="15">
      <c r="A17" s="9" t="str">
        <f t="shared" si="4"/>
        <v>F0</v>
      </c>
      <c r="B17" s="12" t="s">
        <v>19</v>
      </c>
      <c r="C17" s="9">
        <f>C1</f>
        <v>0</v>
      </c>
      <c r="D17" s="11">
        <f>SUM(H4,F5,H7,H9)</f>
        <v>4</v>
      </c>
      <c r="E17" s="11">
        <f>SUM(I4,G5,I7,I9)</f>
        <v>0</v>
      </c>
    </row>
    <row r="18" spans="1:5" ht="15">
      <c r="A18" s="9" t="str">
        <f t="shared" si="4"/>
        <v>G0</v>
      </c>
      <c r="B18" s="12" t="s">
        <v>129</v>
      </c>
      <c r="C18" s="9">
        <f>C1</f>
        <v>0</v>
      </c>
      <c r="D18" s="11">
        <f>SUM(H4,H5,H6,H8)</f>
        <v>4</v>
      </c>
      <c r="E18" s="11">
        <f>SUM(I4,I5,I6,I8)</f>
        <v>0</v>
      </c>
    </row>
  </sheetData>
  <mergeCells count="6">
    <mergeCell ref="A1:B1"/>
    <mergeCell ref="C1:E1"/>
    <mergeCell ref="F1:G1"/>
    <mergeCell ref="H1:I1"/>
    <mergeCell ref="B2:C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Poules</vt:lpstr>
      <vt:lpstr>Finales</vt:lpstr>
      <vt:lpstr>Modèles</vt:lpstr>
      <vt:lpstr>Feuille_de_matchs</vt:lpstr>
      <vt:lpstr>Feuil1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VILLAIN.JULIEN</dc:creator>
  <cp:lastModifiedBy>Julien</cp:lastModifiedBy>
  <cp:lastPrinted>2025-10-03T12:22:26Z</cp:lastPrinted>
  <dcterms:created xsi:type="dcterms:W3CDTF">2025-10-03T07:34:43Z</dcterms:created>
  <dcterms:modified xsi:type="dcterms:W3CDTF">2026-02-09T20:47:59Z</dcterms:modified>
</cp:coreProperties>
</file>